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595" windowHeight="6660" tabRatio="915" activeTab="0"/>
  </bookViews>
  <sheets>
    <sheet name="12 Taules" sheetId="1" r:id="rId1"/>
    <sheet name="Rànquing" sheetId="2" r:id="rId2"/>
    <sheet name="Fase Ind. . de20a24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a">'[2]Fase Final Inf.'!$E$11,'[2]Fase Final Inf.'!$E$19,'[2]Fase Final Inf.'!$I$15,'[2]Fase Final Inf.'!$I$31,'[2]Fase Final Inf.'!$E$27,'[2]Fase Final Inf.'!$E$35,'[2]Fase Final Inf.'!$M$23,'[2]Fase Final Inf.'!$E$43,'[2]Fase Final Inf.'!$E$51,'[2]Fase Final Inf.'!$I$47,'[2]Fase Final Inf.'!$M$55,'[2]Fase Final Inf.'!$I$63,'[2]Fase Final Inf.'!$E$59,'[2]Fase Final Inf.'!$E$67</definedName>
    <definedName name="Absolut1">#REF!</definedName>
    <definedName name="Absolut100">#REF!</definedName>
    <definedName name="Absolut20">#REF!</definedName>
    <definedName name="Absolut40">#REF!</definedName>
    <definedName name="Absolut60">#REF!</definedName>
    <definedName name="Absolut75">#REF!</definedName>
    <definedName name="Absolut80">#REF!</definedName>
    <definedName name="Borrar" localSheetId="2">#REF!,#REF!,#REF!,#REF!</definedName>
    <definedName name="Borrar">#REF!,#REF!,#REF!,#REF!</definedName>
    <definedName name="fem" localSheetId="2">'[3]Fase Final Inf.'!$E$11,'[3]Fase Final Inf.'!$E$19,'[3]Fase Final Inf.'!$I$15,'[3]Fase Final Inf.'!$I$31,'[3]Fase Final Inf.'!$E$27,'[3]Fase Final Inf.'!$E$35,'[3]Fase Final Inf.'!$M$23,'[3]Fase Final Inf.'!$E$43,'[3]Fase Final Inf.'!$E$51,'[3]Fase Final Inf.'!$I$47,'[3]Fase Final Inf.'!$M$55,'[3]Fase Final Inf.'!$I$63,'[3]Fase Final Inf.'!$E$59,'[3]Fase Final Inf.'!$E$67</definedName>
    <definedName name="fem">'[1]Hoja1'!$E$11,'[1]Hoja1'!$E$19,'[1]Hoja1'!$I$15,'[1]Hoja1'!$I$31,'[1]Hoja1'!$E$27,'[1]Hoja1'!$E$35,'[1]Hoja1'!$M$23,'[1]Hoja1'!$E$43,'[1]Hoja1'!$E$51,'[1]Hoja1'!$I$47,'[1]Hoja1'!$M$55,'[1]Hoja1'!$I$63,'[1]Hoja1'!$E$59,'[1]Hoja1'!$E$67</definedName>
    <definedName name="impri" localSheetId="0">'[2]Fase Final Inf.'!$E$11,'[2]Fase Final Inf.'!$E$19,'[2]Fase Final Inf.'!$I$15,'[2]Fase Final Inf.'!$I$31,'[2]Fase Final Inf.'!$E$27,'[2]Fase Final Inf.'!$E$35,'[2]Fase Final Inf.'!$M$23,'[2]Fase Final Inf.'!$E$43,'[2]Fase Final Inf.'!$E$51,'[2]Fase Final Inf.'!$I$47,'[2]Fase Final Inf.'!$M$55,'[2]Fase Final Inf.'!$I$63,'[2]Fase Final Inf.'!$E$59,'[2]Fase Final Inf.'!$E$67</definedName>
    <definedName name="impri" localSheetId="2">'[2]Fase Final Inf.'!$E$11,'[2]Fase Final Inf.'!$E$19,'[2]Fase Final Inf.'!$I$15,'[2]Fase Final Inf.'!$I$31,'[2]Fase Final Inf.'!$E$27,'[2]Fase Final Inf.'!$E$35,'[2]Fase Final Inf.'!$M$23,'[2]Fase Final Inf.'!$E$43,'[2]Fase Final Inf.'!$E$51,'[2]Fase Final Inf.'!$I$47,'[2]Fase Final Inf.'!$M$55,'[2]Fase Final Inf.'!$I$63,'[2]Fase Final Inf.'!$E$59,'[2]Fase Final Inf.'!$E$67</definedName>
    <definedName name="impri">'[1]Hoja1'!$E$11,'[1]Hoja1'!$E$19,'[1]Hoja1'!$I$15,'[1]Hoja1'!$I$31,'[1]Hoja1'!$E$27,'[1]Hoja1'!$E$35,'[1]Hoja1'!$M$23,'[1]Hoja1'!$E$43,'[1]Hoja1'!$E$51,'[1]Hoja1'!$I$47,'[1]Hoja1'!$M$55,'[1]Hoja1'!$I$63,'[1]Hoja1'!$E$59,'[1]Hoja1'!$E$67</definedName>
    <definedName name="impri2">'[2]Fase Final Inf.'!$E$11,'[2]Fase Final Inf.'!$E$19,'[2]Fase Final Inf.'!$I$15,'[2]Fase Final Inf.'!$I$31,'[2]Fase Final Inf.'!$E$27,'[2]Fase Final Inf.'!$E$35,'[2]Fase Final Inf.'!$M$23,'[2]Fase Final Inf.'!$E$43,'[2]Fase Final Inf.'!$E$51,'[2]Fase Final Inf.'!$I$47,'[2]Fase Final Inf.'!$M$55,'[2]Fase Final Inf.'!$I$63,'[2]Fase Final Inf.'!$E$59,'[2]Fase Final Inf.'!$E$67</definedName>
    <definedName name="inf." localSheetId="2">'[4]Fase Final Inf.'!$E$11,'[4]Fase Final Inf.'!$E$19,'[4]Fase Final Inf.'!$I$15,'[4]Fase Final Inf.'!$I$31,'[4]Fase Final Inf.'!$E$27,'[4]Fase Final Inf.'!$E$35,'[4]Fase Final Inf.'!$M$23,'[4]Fase Final Inf.'!$E$43,'[4]Fase Final Inf.'!$E$51,'[4]Fase Final Inf.'!$I$47,'[4]Fase Final Inf.'!$M$55,'[4]Fase Final Inf.'!$I$63,'[4]Fase Final Inf.'!$E$59,'[4]Fase Final Inf.'!$E$67</definedName>
    <definedName name="inf.">'[1]Hoja1'!$E$11,'[1]Hoja1'!$E$19,'[1]Hoja1'!$I$15,'[1]Hoja1'!$I$31,'[1]Hoja1'!$E$27,'[1]Hoja1'!$E$35,'[1]Hoja1'!$M$23,'[1]Hoja1'!$E$43,'[1]Hoja1'!$E$51,'[1]Hoja1'!$I$47,'[1]Hoja1'!$M$55,'[1]Hoja1'!$I$63,'[1]Hoja1'!$E$59,'[1]Hoja1'!$E$67</definedName>
    <definedName name="infantil" localSheetId="2">'[4]Fase Final Inf.'!$E$11,'[4]Fase Final Inf.'!$E$19,'[4]Fase Final Inf.'!$I$15,'[4]Fase Final Inf.'!$I$31,'[4]Fase Final Inf.'!$E$27,'[4]Fase Final Inf.'!$E$35,'[4]Fase Final Inf.'!$M$23,'[4]Fase Final Inf.'!$E$43,'[4]Fase Final Inf.'!$E$51,'[4]Fase Final Inf.'!$I$47,'[4]Fase Final Inf.'!$M$55,'[4]Fase Final Inf.'!$I$63,'[4]Fase Final Inf.'!$E$59,'[4]Fase Final Inf.'!$E$67</definedName>
    <definedName name="infantil">'[1]Hoja1'!$E$11,'[1]Hoja1'!$E$19,'[1]Hoja1'!$I$15,'[1]Hoja1'!$I$31,'[1]Hoja1'!$E$27,'[1]Hoja1'!$E$35,'[1]Hoja1'!$M$23,'[1]Hoja1'!$E$43,'[1]Hoja1'!$E$51,'[1]Hoja1'!$I$47,'[1]Hoja1'!$M$55,'[1]Hoja1'!$I$63,'[1]Hoja1'!$E$59,'[1]Hoja1'!$E$67</definedName>
    <definedName name="Infantil1">#REF!</definedName>
    <definedName name="Inff">#REF!,#REF!,#REF!,#REF!,#REF!,#REF!,#REF!,#REF!,#REF!,#REF!,#REF!,#REF!,#REF!,#REF!</definedName>
  </definedNames>
  <calcPr fullCalcOnLoad="1"/>
</workbook>
</file>

<file path=xl/comments2.xml><?xml version="1.0" encoding="utf-8"?>
<comments xmlns="http://schemas.openxmlformats.org/spreadsheetml/2006/main">
  <authors>
    <author>Nemo</author>
  </authors>
  <commentList>
    <comment ref="G9" authorId="0">
      <text>
        <r>
          <rPr>
            <b/>
            <sz val="8"/>
            <rFont val="Tahoma"/>
            <family val="2"/>
          </rPr>
          <t>Columna A Absolut
Columna B Femení
Columna C Infantil
Columna D Veterà</t>
        </r>
      </text>
    </comment>
  </commentList>
</comments>
</file>

<file path=xl/sharedStrings.xml><?xml version="1.0" encoding="utf-8"?>
<sst xmlns="http://schemas.openxmlformats.org/spreadsheetml/2006/main" count="430" uniqueCount="164">
  <si>
    <t>VI TORNEIG DEL CIRCUIT DE LA  R. T. A LLEIDA DE LA F C T T</t>
  </si>
  <si>
    <t>I OPEN DE SOLSONA     23/03/2003</t>
  </si>
  <si>
    <t>Data:</t>
  </si>
  <si>
    <t>DIA</t>
  </si>
  <si>
    <t>HORA</t>
  </si>
  <si>
    <t>ÀRBITRE</t>
  </si>
  <si>
    <t>TAULA</t>
  </si>
  <si>
    <t>PARTIT</t>
  </si>
  <si>
    <t>Nº</t>
  </si>
  <si>
    <t>GRUP 1</t>
  </si>
  <si>
    <t>PT</t>
  </si>
  <si>
    <t>CLS</t>
  </si>
  <si>
    <t>2 - 3</t>
  </si>
  <si>
    <t>1</t>
  </si>
  <si>
    <t>2</t>
  </si>
  <si>
    <t>1 - 3</t>
  </si>
  <si>
    <t>1 - 2</t>
  </si>
  <si>
    <t>GRUP 2</t>
  </si>
  <si>
    <t>PROVA INDIVIDUAL</t>
  </si>
  <si>
    <t>GRUP 3</t>
  </si>
  <si>
    <t>GRUP 4</t>
  </si>
  <si>
    <t>1/4 FINAL</t>
  </si>
  <si>
    <t>1/2 FINAL</t>
  </si>
  <si>
    <t>FINAL</t>
  </si>
  <si>
    <t>3</t>
  </si>
  <si>
    <t>GRUP 5</t>
  </si>
  <si>
    <t>GRUP 6</t>
  </si>
  <si>
    <t>GRUP 7</t>
  </si>
  <si>
    <t>Manel Martínez</t>
  </si>
  <si>
    <t>Francesc Solans</t>
  </si>
  <si>
    <t>Agustí Sanz</t>
  </si>
  <si>
    <t>Josep Garcia</t>
  </si>
  <si>
    <t>Lluís Torné</t>
  </si>
  <si>
    <t>Pere Porta</t>
  </si>
  <si>
    <t>Jordi Calvet</t>
  </si>
  <si>
    <t>Josep Perelló</t>
  </si>
  <si>
    <t>Miquel Salat</t>
  </si>
  <si>
    <t>Josep M. Vallés</t>
  </si>
  <si>
    <t>Francesc Fontanet</t>
  </si>
  <si>
    <t>Montse Polo</t>
  </si>
  <si>
    <t>Joan Areny</t>
  </si>
  <si>
    <t>Andrés Rollan</t>
  </si>
  <si>
    <t>Alex Carrera</t>
  </si>
  <si>
    <t>Ricardo Boncompte</t>
  </si>
  <si>
    <t>Josep M. Rodriguez</t>
  </si>
  <si>
    <t>Manuel Zucar</t>
  </si>
  <si>
    <t>Ester Bravo</t>
  </si>
  <si>
    <t>2n open  Centre de Tecnificació        23/11/2014</t>
  </si>
  <si>
    <t>VETERANS</t>
  </si>
  <si>
    <t>2n. Torneig del circuit de la RTL</t>
  </si>
  <si>
    <t>FASE FINAL VETERANS (23.11.14)</t>
  </si>
  <si>
    <t>VUITENS de FINAL</t>
  </si>
  <si>
    <t>QUARTS de FINAL</t>
  </si>
  <si>
    <t>1r Grup 1</t>
  </si>
  <si>
    <t xml:space="preserve">      SEMIFINALS</t>
  </si>
  <si>
    <t>Taula 1</t>
  </si>
  <si>
    <t>12.20 h</t>
  </si>
  <si>
    <t>2n Grup 6</t>
  </si>
  <si>
    <t>12.40 h</t>
  </si>
  <si>
    <t>2n Grup 7</t>
  </si>
  <si>
    <t>12.00 h</t>
  </si>
  <si>
    <t>1r Grup 5</t>
  </si>
  <si>
    <t>Taula 2</t>
  </si>
  <si>
    <t>13'00 h</t>
  </si>
  <si>
    <t>2n Grup 3</t>
  </si>
  <si>
    <t>2n Grup 2</t>
  </si>
  <si>
    <t>Taula 3</t>
  </si>
  <si>
    <t>1r Grup 4</t>
  </si>
  <si>
    <t>1r Grup 3</t>
  </si>
  <si>
    <t>Taula 4</t>
  </si>
  <si>
    <t>2n Grup 1</t>
  </si>
  <si>
    <t>2n Grup 4</t>
  </si>
  <si>
    <t>Taula 5</t>
  </si>
  <si>
    <t>1r Grup 6</t>
  </si>
  <si>
    <t>1r Grup 7</t>
  </si>
  <si>
    <t>Taula 6</t>
  </si>
  <si>
    <t>2n Grup 5</t>
  </si>
  <si>
    <t>1r Grup 2</t>
  </si>
  <si>
    <t>1/8 FINAL</t>
  </si>
  <si>
    <t>2n open Centre de Tecnificació</t>
  </si>
  <si>
    <t>2n Torneig  del Circuit de la RTL</t>
  </si>
  <si>
    <t>FASE FINAL INDIVIDUALS VETERANS</t>
  </si>
  <si>
    <t>1a FASE INDIVIDUALS VETERANS</t>
  </si>
  <si>
    <t>Joan Gonzalez</t>
  </si>
  <si>
    <t xml:space="preserve">Carles Margalida </t>
  </si>
  <si>
    <t>Carles Margalida</t>
  </si>
  <si>
    <t xml:space="preserve">TAULA 1 </t>
  </si>
  <si>
    <t>TAULA 2</t>
  </si>
  <si>
    <t>TAULA 3</t>
  </si>
  <si>
    <t>TAULA 4</t>
  </si>
  <si>
    <t>TAULA 5</t>
  </si>
  <si>
    <t>TAULA 6</t>
  </si>
  <si>
    <t>TAULA 7</t>
  </si>
  <si>
    <t>TAULA 8</t>
  </si>
  <si>
    <t>TAULA 9</t>
  </si>
  <si>
    <t>TAULA 10</t>
  </si>
  <si>
    <t>TAULA 11</t>
  </si>
  <si>
    <t>TAULA 12</t>
  </si>
  <si>
    <t>9.00 h</t>
  </si>
  <si>
    <t>grup 2</t>
  </si>
  <si>
    <t>grup 4</t>
  </si>
  <si>
    <t>grup 5</t>
  </si>
  <si>
    <t>grup 7</t>
  </si>
  <si>
    <t>grup  10</t>
  </si>
  <si>
    <t xml:space="preserve">grup 11 </t>
  </si>
  <si>
    <t>grup 12</t>
  </si>
  <si>
    <t>grup 13</t>
  </si>
  <si>
    <t>grup 14</t>
  </si>
  <si>
    <t>grup 15</t>
  </si>
  <si>
    <t>grup 16</t>
  </si>
  <si>
    <t>grup 17</t>
  </si>
  <si>
    <t>9:20h</t>
  </si>
  <si>
    <t>9:40h</t>
  </si>
  <si>
    <t>10.00 h</t>
  </si>
  <si>
    <t>grup 18</t>
  </si>
  <si>
    <t>10:20h</t>
  </si>
  <si>
    <t>10:40h</t>
  </si>
  <si>
    <t>11.00 h</t>
  </si>
  <si>
    <t>grup vet 1</t>
  </si>
  <si>
    <t>grup vet 2</t>
  </si>
  <si>
    <t>grup vet 3</t>
  </si>
  <si>
    <t>grup vet 4</t>
  </si>
  <si>
    <t>grup vet 5</t>
  </si>
  <si>
    <t>grup vet 6</t>
  </si>
  <si>
    <t>grup vet 7</t>
  </si>
  <si>
    <t>grup 3</t>
  </si>
  <si>
    <t>grup 6</t>
  </si>
  <si>
    <t>grup 8</t>
  </si>
  <si>
    <t>grup 9</t>
  </si>
  <si>
    <t>grup 19</t>
  </si>
  <si>
    <t>11:20h</t>
  </si>
  <si>
    <t>11:40h</t>
  </si>
  <si>
    <t>1/8 vet</t>
  </si>
  <si>
    <t>12:20h</t>
  </si>
  <si>
    <t>1/4 vet</t>
  </si>
  <si>
    <t>1/4vet</t>
  </si>
  <si>
    <t>12:40h</t>
  </si>
  <si>
    <t>1/2 vet</t>
  </si>
  <si>
    <t>13.00 h</t>
  </si>
  <si>
    <t>FINAL vet</t>
  </si>
  <si>
    <t>Prèvia 2</t>
  </si>
  <si>
    <t>13:20h</t>
  </si>
  <si>
    <t>grup 1</t>
  </si>
  <si>
    <t>Prèvia 3</t>
  </si>
  <si>
    <t>13:40h</t>
  </si>
  <si>
    <t>14.00 h</t>
  </si>
  <si>
    <t>14:20h.</t>
  </si>
  <si>
    <t>14:40h</t>
  </si>
  <si>
    <t>15.00 h</t>
  </si>
  <si>
    <t>15:20h</t>
  </si>
  <si>
    <t>15:40h</t>
  </si>
  <si>
    <t>Setzens</t>
  </si>
  <si>
    <t>16:00 h</t>
  </si>
  <si>
    <t>16:20h</t>
  </si>
  <si>
    <t>Vuitens</t>
  </si>
  <si>
    <t>Femení</t>
  </si>
  <si>
    <t>16:40 h</t>
  </si>
  <si>
    <t>Quarts</t>
  </si>
  <si>
    <t>17:00h</t>
  </si>
  <si>
    <t>Semis</t>
  </si>
  <si>
    <t>17:20h</t>
  </si>
  <si>
    <t>Final</t>
  </si>
  <si>
    <t>17:40h</t>
  </si>
  <si>
    <t>ENTREGA DE TROFEUS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</si>
</sst>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\ _P_t_a;\-#,##0\ _P_t_a"/>
    <numFmt numFmtId="183" formatCode="#,##0\ _P_t_a;[Red]\-#,##0\ _P_t_a"/>
    <numFmt numFmtId="184" formatCode="#,##0.00\ _P_t_a;\-#,##0.00\ _P_t_a"/>
    <numFmt numFmtId="185" formatCode="#,##0.00\ _P_t_a;[Red]\-#,##0.00\ _P_t_a"/>
    <numFmt numFmtId="186" formatCode="_-* #,##0\ _P_t_a_-;\-* #,##0\ _P_t_a_-;_-* &quot;-&quot;\ _P_t_a_-;_-@_-"/>
    <numFmt numFmtId="187" formatCode="_-* #,##0.00\ _P_t_a_-;\-* #,##0.00\ _P_t_a_-;_-* &quot;-&quot;??\ _P_t_a_-;_-@_-"/>
    <numFmt numFmtId="188" formatCode="00000"/>
    <numFmt numFmtId="189" formatCode="#,##0\ &quot;$&quot;;\-#,##0\ &quot;$&quot;"/>
    <numFmt numFmtId="190" formatCode="#,##0\ &quot;$&quot;;[Red]\-#,##0\ &quot;$&quot;"/>
    <numFmt numFmtId="191" formatCode="#,##0.00\ &quot;$&quot;;\-#,##0.00\ &quot;$&quot;"/>
    <numFmt numFmtId="192" formatCode="#,##0.00\ &quot;$&quot;;[Red]\-#,##0.00\ &quot;$&quot;"/>
    <numFmt numFmtId="193" formatCode="_-* #,##0\ &quot;$&quot;_-;\-* #,##0\ &quot;$&quot;_-;_-* &quot;-&quot;\ &quot;$&quot;_-;_-@_-"/>
    <numFmt numFmtId="194" formatCode="_-* #,##0\ _$_-;\-* #,##0\ _$_-;_-* &quot;-&quot;\ _$_-;_-@_-"/>
    <numFmt numFmtId="195" formatCode="_-* #,##0.00\ &quot;$&quot;_-;\-* #,##0.00\ &quot;$&quot;_-;_-* &quot;-&quot;??\ &quot;$&quot;_-;_-@_-"/>
    <numFmt numFmtId="196" formatCode="_-* #,##0.00\ _$_-;\-* #,##0.00\ _$_-;_-* &quot;-&quot;??\ _$_-;_-@_-"/>
    <numFmt numFmtId="197" formatCode="d/mm"/>
    <numFmt numFmtId="198" formatCode="d\-mmm"/>
    <numFmt numFmtId="199" formatCode="dd\-mm\-yy"/>
    <numFmt numFmtId="200" formatCode="d\-mmm\-yy"/>
    <numFmt numFmtId="201" formatCode="d\-m\-yy"/>
    <numFmt numFmtId="202" formatCode="d\-m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name val="Arial"/>
      <family val="2"/>
    </font>
    <font>
      <b/>
      <i/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sz val="8"/>
      <name val="Tahoma"/>
      <family val="2"/>
    </font>
    <font>
      <b/>
      <sz val="2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35" borderId="0" xfId="0" applyFont="1" applyFill="1" applyAlignment="1">
      <alignment/>
    </xf>
    <xf numFmtId="14" fontId="5" fillId="33" borderId="0" xfId="0" applyNumberFormat="1" applyFont="1" applyFill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 quotePrefix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4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0" fillId="0" borderId="0" xfId="0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3" fillId="33" borderId="16" xfId="0" applyFont="1" applyFill="1" applyBorder="1" applyAlignment="1">
      <alignment vertical="center"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>
      <alignment horizontal="center" vertical="center"/>
    </xf>
    <xf numFmtId="20" fontId="3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5" fillId="36" borderId="17" xfId="0" applyFont="1" applyFill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 applyProtection="1" quotePrefix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14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 quotePrefix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98" fontId="3" fillId="0" borderId="18" xfId="0" applyNumberFormat="1" applyFont="1" applyBorder="1" applyAlignment="1" applyProtection="1">
      <alignment horizontal="center" vertical="center"/>
      <protection/>
    </xf>
    <xf numFmtId="198" fontId="3" fillId="0" borderId="19" xfId="0" applyNumberFormat="1" applyFont="1" applyBorder="1" applyAlignment="1" applyProtection="1">
      <alignment horizontal="center" vertical="center"/>
      <protection/>
    </xf>
    <xf numFmtId="20" fontId="3" fillId="0" borderId="0" xfId="0" applyNumberFormat="1" applyFont="1" applyBorder="1" applyAlignment="1" applyProtection="1">
      <alignment horizontal="center" vertical="center"/>
      <protection locked="0"/>
    </xf>
    <xf numFmtId="20" fontId="3" fillId="0" borderId="15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center" vertical="center"/>
      <protection/>
    </xf>
    <xf numFmtId="0" fontId="3" fillId="33" borderId="13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2" fillId="0" borderId="0" xfId="0" applyFont="1" applyBorder="1" applyAlignment="1">
      <alignment/>
    </xf>
    <xf numFmtId="198" fontId="3" fillId="0" borderId="21" xfId="0" applyNumberFormat="1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0" fillId="0" borderId="0" xfId="54">
      <alignment/>
      <protection/>
    </xf>
    <xf numFmtId="0" fontId="11" fillId="0" borderId="0" xfId="54" applyFont="1">
      <alignment/>
      <protection/>
    </xf>
    <xf numFmtId="0" fontId="5" fillId="0" borderId="0" xfId="54" applyFont="1">
      <alignment/>
      <protection/>
    </xf>
    <xf numFmtId="0" fontId="5" fillId="0" borderId="15" xfId="54" applyFont="1" applyBorder="1">
      <alignment/>
      <protection/>
    </xf>
    <xf numFmtId="0" fontId="0" fillId="0" borderId="15" xfId="54" applyBorder="1">
      <alignment/>
      <protection/>
    </xf>
    <xf numFmtId="0" fontId="5" fillId="0" borderId="0" xfId="54" applyFont="1" applyAlignment="1">
      <alignment/>
      <protection/>
    </xf>
    <xf numFmtId="0" fontId="12" fillId="0" borderId="23" xfId="54" applyFont="1" applyBorder="1">
      <alignment/>
      <protection/>
    </xf>
    <xf numFmtId="0" fontId="12" fillId="0" borderId="24" xfId="54" applyFont="1" applyBorder="1">
      <alignment/>
      <protection/>
    </xf>
    <xf numFmtId="0" fontId="12" fillId="0" borderId="25" xfId="54" applyFont="1" applyBorder="1">
      <alignment/>
      <protection/>
    </xf>
    <xf numFmtId="0" fontId="12" fillId="0" borderId="0" xfId="54" applyFont="1">
      <alignment/>
      <protection/>
    </xf>
    <xf numFmtId="0" fontId="0" fillId="0" borderId="24" xfId="54" applyBorder="1">
      <alignment/>
      <protection/>
    </xf>
    <xf numFmtId="0" fontId="12" fillId="0" borderId="15" xfId="54" applyFont="1" applyBorder="1">
      <alignment/>
      <protection/>
    </xf>
    <xf numFmtId="0" fontId="0" fillId="0" borderId="25" xfId="54" applyBorder="1">
      <alignment/>
      <protection/>
    </xf>
    <xf numFmtId="0" fontId="0" fillId="0" borderId="26" xfId="54" applyBorder="1">
      <alignment/>
      <protection/>
    </xf>
    <xf numFmtId="0" fontId="7" fillId="37" borderId="19" xfId="0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8" fillId="37" borderId="19" xfId="0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38" borderId="0" xfId="0" applyFill="1" applyAlignment="1">
      <alignment/>
    </xf>
    <xf numFmtId="0" fontId="0" fillId="38" borderId="15" xfId="0" applyFill="1" applyBorder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20" fontId="0" fillId="0" borderId="0" xfId="0" applyNumberFormat="1" applyAlignment="1">
      <alignment/>
    </xf>
    <xf numFmtId="0" fontId="0" fillId="39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35" borderId="0" xfId="0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2" borderId="15" xfId="0" applyFill="1" applyBorder="1" applyAlignment="1">
      <alignment/>
    </xf>
    <xf numFmtId="0" fontId="0" fillId="0" borderId="0" xfId="0" applyFill="1" applyBorder="1" applyAlignment="1">
      <alignment/>
    </xf>
    <xf numFmtId="17" fontId="0" fillId="43" borderId="0" xfId="0" applyNumberFormat="1" applyFill="1" applyAlignment="1">
      <alignment/>
    </xf>
    <xf numFmtId="17" fontId="0" fillId="43" borderId="15" xfId="0" applyNumberFormat="1" applyFill="1" applyBorder="1" applyAlignment="1">
      <alignment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0" fillId="35" borderId="15" xfId="0" applyFill="1" applyBorder="1" applyAlignment="1">
      <alignment/>
    </xf>
    <xf numFmtId="0" fontId="0" fillId="45" borderId="15" xfId="0" applyFill="1" applyBorder="1" applyAlignment="1">
      <alignment/>
    </xf>
    <xf numFmtId="0" fontId="0" fillId="46" borderId="15" xfId="0" applyFill="1" applyBorder="1" applyAlignment="1">
      <alignment/>
    </xf>
    <xf numFmtId="0" fontId="30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1T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Feder\00-01\Compet\TOPS\1T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Feder\02-03\Compet\TOPS\WINDOWS\Desktop\Feder\00-01\Compet\TOPS\1TO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Feder\01-02\Compet\TOPS\WINDOWS\Desktop\Feder\00-01\Compet\TOPS\1TOP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open_arbitratges-21-10-14%20(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E11" t="str">
            <v>OSCAR</v>
          </cell>
        </row>
        <row r="15">
          <cell r="I15" t="str">
            <v>OSCAR</v>
          </cell>
        </row>
        <row r="19">
          <cell r="E19" t="str">
            <v>OSCAR</v>
          </cell>
        </row>
        <row r="23">
          <cell r="M23" t="str">
            <v>OSCAR</v>
          </cell>
        </row>
        <row r="27">
          <cell r="E27" t="str">
            <v>OSCAR</v>
          </cell>
        </row>
        <row r="31">
          <cell r="I31" t="str">
            <v>OSCAR</v>
          </cell>
        </row>
        <row r="35">
          <cell r="E35" t="str">
            <v>OSCAR</v>
          </cell>
        </row>
        <row r="43">
          <cell r="E43" t="str">
            <v>OSCAR</v>
          </cell>
        </row>
        <row r="47">
          <cell r="I47" t="str">
            <v>OSCAR</v>
          </cell>
        </row>
        <row r="51">
          <cell r="E51" t="str">
            <v>OSCAR</v>
          </cell>
        </row>
        <row r="55">
          <cell r="M55" t="str">
            <v>OSCAR</v>
          </cell>
        </row>
        <row r="59">
          <cell r="E59" t="str">
            <v>OSCAR</v>
          </cell>
        </row>
        <row r="63">
          <cell r="I63" t="str">
            <v>OSCAR</v>
          </cell>
        </row>
        <row r="67">
          <cell r="E67" t="str">
            <v>OSCAR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tlletes"/>
      <sheetName val="Org. Nº. RK"/>
      <sheetName val="Rànquing"/>
      <sheetName val="12 Taules (68)"/>
      <sheetName val="12 Taules(88)"/>
      <sheetName val="1a Fase Individuals Absolut"/>
      <sheetName val="1a Fase Individuals Absolut (2)"/>
      <sheetName val="Imprimir Fase Final Absolut"/>
      <sheetName val="Fase Final Absolut (2)"/>
      <sheetName val="Fase Ind. Fem."/>
      <sheetName val="1a Fase Inf."/>
      <sheetName val="Fase Final Inf."/>
      <sheetName val="Fase Ind. Inf. No. Fed."/>
      <sheetName val="Fase Final Inf. No Fed."/>
      <sheetName val="Individuals Absolut Lleure "/>
    </sheetNames>
    <sheetDataSet>
      <sheetData sheetId="11">
        <row r="11">
          <cell r="E11">
            <v>2</v>
          </cell>
        </row>
        <row r="15">
          <cell r="I15">
            <v>2</v>
          </cell>
        </row>
        <row r="19">
          <cell r="E19">
            <v>0</v>
          </cell>
        </row>
        <row r="23">
          <cell r="M23">
            <v>2</v>
          </cell>
        </row>
        <row r="27">
          <cell r="E27">
            <v>0</v>
          </cell>
        </row>
        <row r="31">
          <cell r="I31">
            <v>0</v>
          </cell>
        </row>
        <row r="35">
          <cell r="E35">
            <v>2</v>
          </cell>
        </row>
        <row r="43">
          <cell r="E43">
            <v>2</v>
          </cell>
        </row>
        <row r="47">
          <cell r="I47">
            <v>1</v>
          </cell>
        </row>
        <row r="51">
          <cell r="E51">
            <v>0</v>
          </cell>
        </row>
        <row r="55">
          <cell r="M55">
            <v>1</v>
          </cell>
        </row>
        <row r="59">
          <cell r="E59">
            <v>1</v>
          </cell>
        </row>
        <row r="63">
          <cell r="I63">
            <v>2</v>
          </cell>
        </row>
        <row r="67">
          <cell r="E67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tlletes"/>
      <sheetName val="Org. Nº. RK"/>
      <sheetName val="Rànquing"/>
      <sheetName val="12 Taules (68)"/>
      <sheetName val="12 Taules(88)"/>
      <sheetName val="1a Fase Individuals Absolut"/>
      <sheetName val="1a Fase Individuals Absolut (2)"/>
      <sheetName val="Imprimir Fase Final Absolut"/>
      <sheetName val="Fase Final Absolut (2)"/>
      <sheetName val="Fase Ind. Fem."/>
      <sheetName val="1a Fase Inf."/>
      <sheetName val="Fase Final Inf."/>
      <sheetName val="Fase Ind. Inf. No. Fed."/>
      <sheetName val="Fase Final Inf. No Fed."/>
      <sheetName val="Individuals Absolut Lleure "/>
    </sheetNames>
    <sheetDataSet>
      <sheetData sheetId="11">
        <row r="11">
          <cell r="E11">
            <v>2</v>
          </cell>
        </row>
        <row r="15">
          <cell r="I15">
            <v>2</v>
          </cell>
        </row>
        <row r="19">
          <cell r="E19">
            <v>0</v>
          </cell>
        </row>
        <row r="23">
          <cell r="M23">
            <v>2</v>
          </cell>
        </row>
        <row r="27">
          <cell r="E27">
            <v>0</v>
          </cell>
        </row>
        <row r="31">
          <cell r="I31">
            <v>0</v>
          </cell>
        </row>
        <row r="35">
          <cell r="E35">
            <v>2</v>
          </cell>
        </row>
        <row r="43">
          <cell r="E43">
            <v>2</v>
          </cell>
        </row>
        <row r="47">
          <cell r="I47">
            <v>1</v>
          </cell>
        </row>
        <row r="51">
          <cell r="E51">
            <v>0</v>
          </cell>
        </row>
        <row r="55">
          <cell r="M55">
            <v>1</v>
          </cell>
        </row>
        <row r="59">
          <cell r="E59">
            <v>1</v>
          </cell>
        </row>
        <row r="63">
          <cell r="I63">
            <v>2</v>
          </cell>
        </row>
        <row r="67">
          <cell r="E67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utlletes"/>
      <sheetName val="Org. Nº. RK"/>
      <sheetName val="Rànquing"/>
      <sheetName val="12 Taules (68)"/>
      <sheetName val="12 Taules(88)"/>
      <sheetName val="1a Fase Individuals Absolut"/>
      <sheetName val="1a Fase Individuals Absolut (2)"/>
      <sheetName val="Imprimir Fase Final Absolut"/>
      <sheetName val="Fase Final Absolut (2)"/>
      <sheetName val="Fase Ind. Fem."/>
      <sheetName val="1a Fase Inf."/>
      <sheetName val="Fase Final Inf."/>
      <sheetName val="Fase Ind. Inf. No. Fed."/>
      <sheetName val="Fase Final Inf. No Fed."/>
      <sheetName val="Individuals Absolut Lleure "/>
    </sheetNames>
    <sheetDataSet>
      <sheetData sheetId="11">
        <row r="11">
          <cell r="E11">
            <v>2</v>
          </cell>
        </row>
        <row r="15">
          <cell r="I15">
            <v>2</v>
          </cell>
        </row>
        <row r="19">
          <cell r="E19">
            <v>0</v>
          </cell>
        </row>
        <row r="23">
          <cell r="M23">
            <v>2</v>
          </cell>
        </row>
        <row r="27">
          <cell r="E27">
            <v>0</v>
          </cell>
        </row>
        <row r="31">
          <cell r="I31">
            <v>0</v>
          </cell>
        </row>
        <row r="35">
          <cell r="E35">
            <v>2</v>
          </cell>
        </row>
        <row r="43">
          <cell r="E43">
            <v>2</v>
          </cell>
        </row>
        <row r="47">
          <cell r="I47">
            <v>1</v>
          </cell>
        </row>
        <row r="51">
          <cell r="E51">
            <v>0</v>
          </cell>
        </row>
        <row r="55">
          <cell r="M55">
            <v>1</v>
          </cell>
        </row>
        <row r="59">
          <cell r="E59">
            <v>1</v>
          </cell>
        </row>
        <row r="63">
          <cell r="I63">
            <v>2</v>
          </cell>
        </row>
        <row r="67">
          <cell r="E67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2 Taules"/>
      <sheetName val="Inscripcions"/>
      <sheetName val="Fase_grups_ABS"/>
      <sheetName val="Fase Final Absolut"/>
      <sheetName val="prèvia1"/>
      <sheetName val="prèvia2"/>
      <sheetName val="prèvia3"/>
      <sheetName val="SETZENS"/>
      <sheetName val="VUITENS"/>
      <sheetName val="QUAR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PageLayoutView="0" workbookViewId="0" topLeftCell="A1">
      <selection activeCell="R27" sqref="R27"/>
    </sheetView>
  </sheetViews>
  <sheetFormatPr defaultColWidth="9.140625" defaultRowHeight="12.75"/>
  <sheetData>
    <row r="1" spans="2:13" ht="12.75">
      <c r="B1" t="s">
        <v>86</v>
      </c>
      <c r="C1" t="s">
        <v>87</v>
      </c>
      <c r="D1" t="s">
        <v>88</v>
      </c>
      <c r="E1" t="s">
        <v>89</v>
      </c>
      <c r="F1" t="s">
        <v>90</v>
      </c>
      <c r="G1" t="s">
        <v>91</v>
      </c>
      <c r="H1" t="s">
        <v>92</v>
      </c>
      <c r="I1" t="s">
        <v>93</v>
      </c>
      <c r="J1" t="s">
        <v>94</v>
      </c>
      <c r="K1" t="s">
        <v>95</v>
      </c>
      <c r="L1" t="s">
        <v>96</v>
      </c>
      <c r="M1" t="s">
        <v>97</v>
      </c>
    </row>
    <row r="3" spans="1:13" ht="12.75">
      <c r="A3" t="s">
        <v>98</v>
      </c>
      <c r="B3" s="74" t="s">
        <v>99</v>
      </c>
      <c r="C3" s="74" t="s">
        <v>100</v>
      </c>
      <c r="D3" s="74" t="s">
        <v>101</v>
      </c>
      <c r="E3" s="74" t="s">
        <v>102</v>
      </c>
      <c r="F3" s="74" t="s">
        <v>103</v>
      </c>
      <c r="G3" s="74" t="s">
        <v>104</v>
      </c>
      <c r="H3" s="74" t="s">
        <v>105</v>
      </c>
      <c r="I3" s="74" t="s">
        <v>106</v>
      </c>
      <c r="J3" s="74" t="s">
        <v>107</v>
      </c>
      <c r="K3" s="74" t="s">
        <v>108</v>
      </c>
      <c r="L3" s="74" t="s">
        <v>109</v>
      </c>
      <c r="M3" s="74" t="s">
        <v>110</v>
      </c>
    </row>
    <row r="4" spans="1:13" ht="12.75">
      <c r="A4" t="s">
        <v>111</v>
      </c>
      <c r="B4" s="74" t="s">
        <v>99</v>
      </c>
      <c r="C4" s="74" t="s">
        <v>100</v>
      </c>
      <c r="D4" s="74" t="s">
        <v>101</v>
      </c>
      <c r="E4" s="74" t="s">
        <v>102</v>
      </c>
      <c r="F4" s="74" t="s">
        <v>103</v>
      </c>
      <c r="G4" s="74" t="s">
        <v>104</v>
      </c>
      <c r="H4" s="74" t="s">
        <v>105</v>
      </c>
      <c r="I4" s="74" t="s">
        <v>106</v>
      </c>
      <c r="J4" s="74" t="s">
        <v>107</v>
      </c>
      <c r="K4" s="74" t="s">
        <v>108</v>
      </c>
      <c r="L4" s="74" t="s">
        <v>109</v>
      </c>
      <c r="M4" s="74" t="s">
        <v>110</v>
      </c>
    </row>
    <row r="5" spans="1:13" ht="12.75">
      <c r="A5" t="s">
        <v>112</v>
      </c>
      <c r="B5" s="74" t="s">
        <v>99</v>
      </c>
      <c r="C5" s="74" t="s">
        <v>100</v>
      </c>
      <c r="D5" s="74" t="s">
        <v>101</v>
      </c>
      <c r="E5" s="74" t="s">
        <v>102</v>
      </c>
      <c r="F5" s="74" t="s">
        <v>103</v>
      </c>
      <c r="G5" s="74" t="s">
        <v>104</v>
      </c>
      <c r="H5" s="74" t="s">
        <v>105</v>
      </c>
      <c r="I5" s="74" t="s">
        <v>106</v>
      </c>
      <c r="J5" s="74" t="s">
        <v>107</v>
      </c>
      <c r="K5" s="74" t="s">
        <v>108</v>
      </c>
      <c r="L5" s="74" t="s">
        <v>109</v>
      </c>
      <c r="M5" s="74" t="s">
        <v>110</v>
      </c>
    </row>
    <row r="6" spans="1:13" ht="12.75">
      <c r="A6" t="s">
        <v>113</v>
      </c>
      <c r="B6" s="74" t="s">
        <v>99</v>
      </c>
      <c r="C6" s="74" t="s">
        <v>100</v>
      </c>
      <c r="D6" s="74" t="s">
        <v>101</v>
      </c>
      <c r="E6" s="74" t="s">
        <v>102</v>
      </c>
      <c r="F6" s="74" t="s">
        <v>103</v>
      </c>
      <c r="G6" s="74" t="s">
        <v>104</v>
      </c>
      <c r="H6" s="74" t="s">
        <v>105</v>
      </c>
      <c r="I6" s="74" t="s">
        <v>106</v>
      </c>
      <c r="J6" s="74" t="s">
        <v>107</v>
      </c>
      <c r="K6" s="74" t="s">
        <v>108</v>
      </c>
      <c r="L6" s="74" t="s">
        <v>109</v>
      </c>
      <c r="M6" s="74" t="s">
        <v>114</v>
      </c>
    </row>
    <row r="7" spans="1:13" ht="12.75">
      <c r="A7" t="s">
        <v>115</v>
      </c>
      <c r="B7" s="74" t="s">
        <v>99</v>
      </c>
      <c r="C7" s="74" t="s">
        <v>100</v>
      </c>
      <c r="D7" s="74" t="s">
        <v>101</v>
      </c>
      <c r="E7" s="74" t="s">
        <v>102</v>
      </c>
      <c r="F7" s="74" t="s">
        <v>103</v>
      </c>
      <c r="G7" s="74" t="s">
        <v>104</v>
      </c>
      <c r="H7" s="74" t="s">
        <v>105</v>
      </c>
      <c r="I7" s="74" t="s">
        <v>106</v>
      </c>
      <c r="J7" s="74" t="s">
        <v>107</v>
      </c>
      <c r="K7" s="74" t="s">
        <v>108</v>
      </c>
      <c r="L7" s="74" t="s">
        <v>109</v>
      </c>
      <c r="M7" s="74" t="s">
        <v>114</v>
      </c>
    </row>
    <row r="8" spans="1:13" ht="13.5" thickBot="1">
      <c r="A8" t="s">
        <v>116</v>
      </c>
      <c r="B8" s="74" t="s">
        <v>99</v>
      </c>
      <c r="C8" s="74" t="s">
        <v>100</v>
      </c>
      <c r="D8" s="74" t="s">
        <v>101</v>
      </c>
      <c r="E8" s="74" t="s">
        <v>102</v>
      </c>
      <c r="F8" s="74" t="s">
        <v>103</v>
      </c>
      <c r="G8" s="74" t="s">
        <v>104</v>
      </c>
      <c r="H8" s="74" t="s">
        <v>105</v>
      </c>
      <c r="I8" s="74" t="s">
        <v>106</v>
      </c>
      <c r="J8" s="74" t="s">
        <v>107</v>
      </c>
      <c r="K8" s="74" t="s">
        <v>108</v>
      </c>
      <c r="L8" s="75" t="s">
        <v>109</v>
      </c>
      <c r="M8" s="75" t="s">
        <v>114</v>
      </c>
    </row>
    <row r="9" spans="1:13" ht="12.75">
      <c r="A9" t="s">
        <v>117</v>
      </c>
      <c r="B9" s="76" t="s">
        <v>118</v>
      </c>
      <c r="C9" s="76" t="s">
        <v>119</v>
      </c>
      <c r="D9" s="76" t="s">
        <v>120</v>
      </c>
      <c r="E9" s="76" t="s">
        <v>121</v>
      </c>
      <c r="F9" s="76" t="s">
        <v>122</v>
      </c>
      <c r="G9" s="76" t="s">
        <v>123</v>
      </c>
      <c r="H9" s="76" t="s">
        <v>124</v>
      </c>
      <c r="I9" s="77" t="s">
        <v>125</v>
      </c>
      <c r="J9" s="77" t="s">
        <v>126</v>
      </c>
      <c r="K9" s="77" t="s">
        <v>127</v>
      </c>
      <c r="L9" s="77" t="s">
        <v>128</v>
      </c>
      <c r="M9" s="77" t="s">
        <v>129</v>
      </c>
    </row>
    <row r="10" spans="1:16" ht="12.75">
      <c r="A10" t="s">
        <v>130</v>
      </c>
      <c r="B10" s="76" t="s">
        <v>118</v>
      </c>
      <c r="C10" s="76" t="s">
        <v>119</v>
      </c>
      <c r="D10" s="76" t="s">
        <v>120</v>
      </c>
      <c r="E10" s="76" t="s">
        <v>121</v>
      </c>
      <c r="F10" s="76" t="s">
        <v>122</v>
      </c>
      <c r="G10" s="76" t="s">
        <v>123</v>
      </c>
      <c r="H10" s="76" t="s">
        <v>124</v>
      </c>
      <c r="I10" s="77" t="s">
        <v>125</v>
      </c>
      <c r="J10" s="77" t="s">
        <v>126</v>
      </c>
      <c r="K10" s="77" t="s">
        <v>127</v>
      </c>
      <c r="L10" s="77" t="s">
        <v>128</v>
      </c>
      <c r="M10" s="77" t="s">
        <v>129</v>
      </c>
      <c r="P10" s="78"/>
    </row>
    <row r="11" spans="1:13" ht="12.75">
      <c r="A11" t="s">
        <v>131</v>
      </c>
      <c r="B11" s="76" t="s">
        <v>118</v>
      </c>
      <c r="C11" s="76" t="s">
        <v>119</v>
      </c>
      <c r="D11" s="76" t="s">
        <v>120</v>
      </c>
      <c r="E11" s="76" t="s">
        <v>121</v>
      </c>
      <c r="F11" s="76" t="s">
        <v>122</v>
      </c>
      <c r="G11" s="76" t="s">
        <v>123</v>
      </c>
      <c r="H11" s="76" t="s">
        <v>124</v>
      </c>
      <c r="I11" s="77" t="s">
        <v>125</v>
      </c>
      <c r="J11" s="77" t="s">
        <v>126</v>
      </c>
      <c r="K11" s="77" t="s">
        <v>127</v>
      </c>
      <c r="L11" s="77" t="s">
        <v>128</v>
      </c>
      <c r="M11" s="77" t="s">
        <v>129</v>
      </c>
    </row>
    <row r="12" spans="1:13" ht="12.75">
      <c r="A12" t="s">
        <v>60</v>
      </c>
      <c r="B12" s="76" t="s">
        <v>132</v>
      </c>
      <c r="C12" s="76" t="s">
        <v>132</v>
      </c>
      <c r="D12" s="76" t="s">
        <v>132</v>
      </c>
      <c r="E12" s="76" t="s">
        <v>132</v>
      </c>
      <c r="F12" s="76" t="s">
        <v>132</v>
      </c>
      <c r="G12" s="76" t="s">
        <v>132</v>
      </c>
      <c r="I12" s="77" t="s">
        <v>125</v>
      </c>
      <c r="J12" s="77" t="s">
        <v>126</v>
      </c>
      <c r="K12" s="77" t="s">
        <v>127</v>
      </c>
      <c r="L12" s="77" t="s">
        <v>128</v>
      </c>
      <c r="M12" s="79"/>
    </row>
    <row r="13" spans="1:13" ht="12.75">
      <c r="A13" t="s">
        <v>133</v>
      </c>
      <c r="B13" s="76" t="s">
        <v>134</v>
      </c>
      <c r="C13" s="76" t="s">
        <v>134</v>
      </c>
      <c r="D13" s="76" t="s">
        <v>134</v>
      </c>
      <c r="E13" s="76" t="s">
        <v>135</v>
      </c>
      <c r="I13" s="77" t="s">
        <v>125</v>
      </c>
      <c r="J13" s="77" t="s">
        <v>126</v>
      </c>
      <c r="K13" s="77" t="s">
        <v>127</v>
      </c>
      <c r="L13" s="77" t="s">
        <v>128</v>
      </c>
      <c r="M13" s="79"/>
    </row>
    <row r="14" spans="1:13" ht="13.5" thickBot="1">
      <c r="A14" s="80" t="s">
        <v>136</v>
      </c>
      <c r="B14" s="81" t="s">
        <v>137</v>
      </c>
      <c r="C14" s="81" t="s">
        <v>137</v>
      </c>
      <c r="D14" s="82"/>
      <c r="E14" s="82"/>
      <c r="F14" s="82"/>
      <c r="G14" s="82"/>
      <c r="H14" s="82"/>
      <c r="I14" s="77" t="s">
        <v>125</v>
      </c>
      <c r="J14" s="77" t="s">
        <v>126</v>
      </c>
      <c r="K14" s="77" t="s">
        <v>127</v>
      </c>
      <c r="L14" s="77" t="s">
        <v>128</v>
      </c>
      <c r="M14" s="83"/>
    </row>
    <row r="15" spans="1:13" ht="12.75">
      <c r="A15" t="s">
        <v>138</v>
      </c>
      <c r="B15" s="76" t="s">
        <v>139</v>
      </c>
      <c r="H15" s="84" t="s">
        <v>140</v>
      </c>
      <c r="I15" s="84" t="s">
        <v>140</v>
      </c>
      <c r="J15" s="84" t="s">
        <v>140</v>
      </c>
      <c r="K15" s="84" t="s">
        <v>140</v>
      </c>
      <c r="L15" s="84" t="s">
        <v>140</v>
      </c>
      <c r="M15" s="84" t="s">
        <v>140</v>
      </c>
    </row>
    <row r="16" spans="1:19" ht="12.75">
      <c r="A16" t="s">
        <v>141</v>
      </c>
      <c r="E16" s="85" t="s">
        <v>142</v>
      </c>
      <c r="F16" s="86" t="s">
        <v>143</v>
      </c>
      <c r="G16" s="86" t="s">
        <v>143</v>
      </c>
      <c r="H16" s="86" t="s">
        <v>143</v>
      </c>
      <c r="I16" s="86" t="s">
        <v>143</v>
      </c>
      <c r="J16" s="86" t="s">
        <v>143</v>
      </c>
      <c r="K16" s="86" t="s">
        <v>143</v>
      </c>
      <c r="L16" s="86" t="s">
        <v>143</v>
      </c>
      <c r="M16" s="86" t="s">
        <v>143</v>
      </c>
      <c r="O16" s="79"/>
      <c r="P16" s="79"/>
      <c r="Q16" s="79"/>
      <c r="R16" s="79"/>
      <c r="S16" s="79"/>
    </row>
    <row r="17" spans="1:19" ht="13.5" thickBot="1">
      <c r="A17" t="s">
        <v>144</v>
      </c>
      <c r="B17" s="82"/>
      <c r="C17" s="82"/>
      <c r="D17" s="82"/>
      <c r="E17" s="85" t="s">
        <v>142</v>
      </c>
      <c r="F17" s="87" t="s">
        <v>143</v>
      </c>
      <c r="G17" s="87" t="s">
        <v>143</v>
      </c>
      <c r="H17" s="87" t="s">
        <v>143</v>
      </c>
      <c r="I17" s="87" t="s">
        <v>143</v>
      </c>
      <c r="J17" s="87" t="s">
        <v>143</v>
      </c>
      <c r="K17" s="87" t="s">
        <v>143</v>
      </c>
      <c r="L17" s="87" t="s">
        <v>143</v>
      </c>
      <c r="M17" s="87" t="s">
        <v>143</v>
      </c>
      <c r="O17" s="79"/>
      <c r="P17" s="79"/>
      <c r="Q17" s="79"/>
      <c r="R17" s="79"/>
      <c r="S17" s="79"/>
    </row>
    <row r="18" spans="1:19" ht="12.75">
      <c r="A18" t="s">
        <v>145</v>
      </c>
      <c r="E18" s="85" t="s">
        <v>142</v>
      </c>
      <c r="O18" s="79"/>
      <c r="P18" s="79"/>
      <c r="Q18" s="79"/>
      <c r="R18" s="79"/>
      <c r="S18" s="79"/>
    </row>
    <row r="19" spans="1:19" ht="12.75">
      <c r="A19" t="s">
        <v>146</v>
      </c>
      <c r="E19" s="85" t="s">
        <v>142</v>
      </c>
      <c r="O19" s="79"/>
      <c r="P19" s="79"/>
      <c r="Q19" s="79"/>
      <c r="R19" s="79"/>
      <c r="S19" s="79"/>
    </row>
    <row r="20" spans="1:19" ht="13.5" thickBot="1">
      <c r="A20" t="s">
        <v>147</v>
      </c>
      <c r="B20" s="82"/>
      <c r="C20" s="82"/>
      <c r="D20" s="82"/>
      <c r="E20" s="85" t="s">
        <v>142</v>
      </c>
      <c r="F20" s="82"/>
      <c r="G20" s="82"/>
      <c r="H20" s="82"/>
      <c r="I20" s="82"/>
      <c r="J20" s="82"/>
      <c r="K20" s="82"/>
      <c r="L20" s="82"/>
      <c r="M20" s="82"/>
      <c r="O20" s="79"/>
      <c r="P20" s="79"/>
      <c r="Q20" s="79"/>
      <c r="R20" s="79"/>
      <c r="S20" s="79"/>
    </row>
    <row r="21" spans="1:19" ht="12.75">
      <c r="A21" t="s">
        <v>148</v>
      </c>
      <c r="E21" s="85" t="s">
        <v>142</v>
      </c>
      <c r="O21" s="79"/>
      <c r="P21" s="79"/>
      <c r="Q21" s="79"/>
      <c r="R21" s="79"/>
      <c r="S21" s="88"/>
    </row>
    <row r="22" ht="17.25" customHeight="1">
      <c r="A22" t="s">
        <v>149</v>
      </c>
    </row>
    <row r="23" spans="1:9" ht="15" customHeight="1">
      <c r="A23" t="s">
        <v>150</v>
      </c>
      <c r="B23" s="89" t="s">
        <v>151</v>
      </c>
      <c r="C23" s="89" t="s">
        <v>151</v>
      </c>
      <c r="D23" s="89" t="s">
        <v>151</v>
      </c>
      <c r="E23" s="89" t="s">
        <v>151</v>
      </c>
      <c r="F23" s="89" t="s">
        <v>151</v>
      </c>
      <c r="G23" s="89" t="s">
        <v>151</v>
      </c>
      <c r="H23" s="89" t="s">
        <v>151</v>
      </c>
      <c r="I23" s="89" t="s">
        <v>151</v>
      </c>
    </row>
    <row r="24" spans="1:13" ht="15" customHeight="1" thickBot="1">
      <c r="A24" t="s">
        <v>152</v>
      </c>
      <c r="B24" s="90" t="s">
        <v>151</v>
      </c>
      <c r="C24" s="90" t="s">
        <v>151</v>
      </c>
      <c r="D24" s="90" t="s">
        <v>151</v>
      </c>
      <c r="E24" s="90" t="s">
        <v>151</v>
      </c>
      <c r="F24" s="90" t="s">
        <v>151</v>
      </c>
      <c r="G24" s="90" t="s">
        <v>151</v>
      </c>
      <c r="H24" s="90" t="s">
        <v>151</v>
      </c>
      <c r="I24" s="90" t="s">
        <v>151</v>
      </c>
      <c r="J24" s="82"/>
      <c r="K24" s="82"/>
      <c r="L24" s="82"/>
      <c r="M24" s="82"/>
    </row>
    <row r="25" spans="1:10" ht="15" customHeight="1">
      <c r="A25" t="s">
        <v>153</v>
      </c>
      <c r="B25" s="91" t="s">
        <v>154</v>
      </c>
      <c r="C25" s="91" t="s">
        <v>154</v>
      </c>
      <c r="D25" s="91" t="s">
        <v>154</v>
      </c>
      <c r="E25" s="91" t="s">
        <v>154</v>
      </c>
      <c r="F25" s="91" t="s">
        <v>154</v>
      </c>
      <c r="G25" s="91" t="s">
        <v>154</v>
      </c>
      <c r="H25" s="91" t="s">
        <v>154</v>
      </c>
      <c r="I25" s="91" t="s">
        <v>154</v>
      </c>
      <c r="J25" s="92" t="s">
        <v>155</v>
      </c>
    </row>
    <row r="26" spans="1:13" ht="15" customHeight="1" thickBot="1">
      <c r="A26" t="s">
        <v>156</v>
      </c>
      <c r="B26" s="93" t="s">
        <v>157</v>
      </c>
      <c r="C26" s="93" t="s">
        <v>157</v>
      </c>
      <c r="D26" s="93" t="s">
        <v>157</v>
      </c>
      <c r="E26" s="93" t="s">
        <v>157</v>
      </c>
      <c r="F26" s="82"/>
      <c r="G26" s="82"/>
      <c r="H26" s="82"/>
      <c r="I26" s="82"/>
      <c r="J26" s="94" t="s">
        <v>155</v>
      </c>
      <c r="K26" s="82"/>
      <c r="L26" s="82"/>
      <c r="M26" s="82"/>
    </row>
    <row r="27" spans="1:10" ht="15" customHeight="1">
      <c r="A27" t="s">
        <v>158</v>
      </c>
      <c r="B27" s="86" t="s">
        <v>159</v>
      </c>
      <c r="C27" s="86" t="s">
        <v>159</v>
      </c>
      <c r="J27" s="92" t="s">
        <v>155</v>
      </c>
    </row>
    <row r="28" spans="1:13" ht="15" customHeight="1" thickBot="1">
      <c r="A28" t="s">
        <v>160</v>
      </c>
      <c r="B28" s="95" t="s">
        <v>161</v>
      </c>
      <c r="C28" s="82"/>
      <c r="D28" s="82"/>
      <c r="E28" s="82"/>
      <c r="F28" s="82"/>
      <c r="G28" s="82"/>
      <c r="H28" s="82"/>
      <c r="I28" s="82"/>
      <c r="J28" s="94" t="s">
        <v>155</v>
      </c>
      <c r="K28" s="82"/>
      <c r="L28" s="82"/>
      <c r="M28" s="82"/>
    </row>
    <row r="29" spans="1:2" ht="12.75">
      <c r="A29" t="s">
        <v>162</v>
      </c>
      <c r="B29" s="96" t="s">
        <v>163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L40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18.00390625" style="0" customWidth="1"/>
    <col min="2" max="2" width="15.28125" style="0" customWidth="1"/>
    <col min="3" max="3" width="16.28125" style="0" customWidth="1"/>
    <col min="4" max="4" width="14.7109375" style="9" customWidth="1"/>
    <col min="5" max="5" width="14.7109375" style="0" customWidth="1"/>
    <col min="6" max="6" width="5.00390625" style="0" customWidth="1"/>
    <col min="7" max="7" width="6.00390625" style="0" customWidth="1"/>
  </cols>
  <sheetData>
    <row r="1" spans="3:11" ht="13.5" thickBot="1">
      <c r="C1" s="48" t="s">
        <v>28</v>
      </c>
      <c r="D1"/>
      <c r="G1" s="1" t="s">
        <v>0</v>
      </c>
      <c r="H1" s="2"/>
      <c r="I1" s="2"/>
      <c r="J1" s="2"/>
      <c r="K1" s="2"/>
    </row>
    <row r="2" spans="3:4" ht="13.5" thickBot="1">
      <c r="C2" s="48" t="s">
        <v>29</v>
      </c>
      <c r="D2"/>
    </row>
    <row r="3" spans="3:12" ht="15.75" thickBot="1">
      <c r="C3" s="48" t="s">
        <v>30</v>
      </c>
      <c r="D3"/>
      <c r="G3" s="3" t="s">
        <v>1</v>
      </c>
      <c r="H3" s="4"/>
      <c r="I3" s="4"/>
      <c r="J3" s="4"/>
      <c r="K3" s="4"/>
      <c r="L3" s="4"/>
    </row>
    <row r="4" spans="3:4" ht="12.75">
      <c r="C4" s="48" t="s">
        <v>31</v>
      </c>
      <c r="D4"/>
    </row>
    <row r="5" spans="3:8" ht="12.75">
      <c r="C5" s="48" t="s">
        <v>32</v>
      </c>
      <c r="D5"/>
      <c r="H5" s="5"/>
    </row>
    <row r="6" spans="3:8" ht="12.75">
      <c r="C6" s="48" t="s">
        <v>33</v>
      </c>
      <c r="D6"/>
      <c r="G6" s="6" t="s">
        <v>2</v>
      </c>
      <c r="H6" s="7">
        <v>37703</v>
      </c>
    </row>
    <row r="7" spans="3:8" ht="12.75">
      <c r="C7" s="48" t="s">
        <v>85</v>
      </c>
      <c r="D7"/>
      <c r="H7" s="8"/>
    </row>
    <row r="8" spans="3:4" ht="12.75">
      <c r="C8" s="48" t="s">
        <v>34</v>
      </c>
      <c r="D8"/>
    </row>
    <row r="9" spans="3:4" ht="12.75">
      <c r="C9" s="48" t="s">
        <v>35</v>
      </c>
      <c r="D9"/>
    </row>
    <row r="10" spans="3:4" ht="12.75">
      <c r="C10" s="48" t="s">
        <v>36</v>
      </c>
      <c r="D10"/>
    </row>
    <row r="11" spans="3:4" ht="12.75">
      <c r="C11" s="48" t="s">
        <v>37</v>
      </c>
      <c r="D11"/>
    </row>
    <row r="12" spans="3:4" ht="12.75">
      <c r="C12" s="48" t="s">
        <v>38</v>
      </c>
      <c r="D12"/>
    </row>
    <row r="13" spans="3:4" ht="12.75">
      <c r="C13" s="48" t="s">
        <v>39</v>
      </c>
      <c r="D13"/>
    </row>
    <row r="14" ht="12.75">
      <c r="D14"/>
    </row>
    <row r="15" ht="12.75">
      <c r="D15"/>
    </row>
    <row r="16" ht="12.75">
      <c r="D16"/>
    </row>
    <row r="17" ht="12.75">
      <c r="D17"/>
    </row>
    <row r="18" ht="12.75">
      <c r="D18"/>
    </row>
    <row r="19" ht="12.75">
      <c r="D19"/>
    </row>
    <row r="20" ht="12.75">
      <c r="D20"/>
    </row>
    <row r="21" ht="12.75">
      <c r="D21"/>
    </row>
    <row r="22" ht="12.75">
      <c r="D22"/>
    </row>
    <row r="23" ht="12.75">
      <c r="D23"/>
    </row>
    <row r="24" ht="12.75">
      <c r="D24"/>
    </row>
    <row r="25" ht="12.75">
      <c r="D25"/>
    </row>
    <row r="26" ht="12.75">
      <c r="D26"/>
    </row>
    <row r="27" ht="12.75">
      <c r="D27"/>
    </row>
    <row r="28" ht="12.75">
      <c r="D28"/>
    </row>
    <row r="29" ht="12.75">
      <c r="D29"/>
    </row>
    <row r="30" ht="12.75">
      <c r="D30"/>
    </row>
    <row r="31" ht="12.75">
      <c r="D31"/>
    </row>
    <row r="32" ht="12.75">
      <c r="D32"/>
    </row>
    <row r="33" ht="12.75">
      <c r="D33"/>
    </row>
    <row r="34" ht="12.75">
      <c r="D34"/>
    </row>
    <row r="35" ht="12.75">
      <c r="D35"/>
    </row>
    <row r="36" ht="12.75">
      <c r="D36"/>
    </row>
    <row r="37" ht="12.75">
      <c r="D37"/>
    </row>
    <row r="38" ht="12.75">
      <c r="D38"/>
    </row>
    <row r="39" ht="12.75">
      <c r="D39"/>
    </row>
    <row r="40" ht="12.75">
      <c r="D40"/>
    </row>
  </sheetData>
  <sheetProtection/>
  <printOptions horizontalCentered="1"/>
  <pageMargins left="0.5905511811023623" right="0.5905511811023623" top="0.7874015748031497" bottom="0.7874015748031497" header="0.511811024" footer="0.511811024"/>
  <pageSetup horizontalDpi="360" verticalDpi="360" orientation="portrait" paperSize="9" scale="93" r:id="rId3"/>
  <headerFooter alignWithMargins="0">
    <oddHeader>&amp;R&amp;"Times New Roman,Negrita"TEMPORADA 00/01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89"/>
  <sheetViews>
    <sheetView zoomScalePageLayoutView="0" workbookViewId="0" topLeftCell="A70">
      <selection activeCell="I39" sqref="I39:K41"/>
    </sheetView>
  </sheetViews>
  <sheetFormatPr defaultColWidth="3.7109375" defaultRowHeight="9" customHeight="1"/>
  <cols>
    <col min="1" max="1" width="4.28125" style="0" customWidth="1"/>
    <col min="2" max="2" width="9.7109375" style="0" customWidth="1"/>
    <col min="3" max="3" width="5.57421875" style="0" customWidth="1"/>
    <col min="4" max="4" width="3.7109375" style="0" customWidth="1"/>
    <col min="5" max="5" width="7.00390625" style="0" customWidth="1"/>
    <col min="6" max="6" width="6.57421875" style="0" customWidth="1"/>
    <col min="7" max="7" width="3.7109375" style="0" customWidth="1"/>
    <col min="8" max="8" width="17.00390625" style="0" customWidth="1"/>
    <col min="9" max="13" width="3.7109375" style="0" customWidth="1"/>
    <col min="14" max="14" width="4.7109375" style="0" customWidth="1"/>
    <col min="15" max="15" width="7.140625" style="0" customWidth="1"/>
    <col min="16" max="16" width="2.7109375" style="0" hidden="1" customWidth="1"/>
    <col min="17" max="17" width="3.8515625" style="0" customWidth="1"/>
    <col min="18" max="18" width="5.140625" style="0" customWidth="1"/>
    <col min="19" max="19" width="6.57421875" style="0" customWidth="1"/>
    <col min="20" max="20" width="2.140625" style="0" customWidth="1"/>
    <col min="21" max="21" width="17.00390625" style="0" customWidth="1"/>
    <col min="22" max="22" width="3.7109375" style="0" customWidth="1"/>
    <col min="23" max="23" width="4.57421875" style="0" customWidth="1"/>
    <col min="24" max="25" width="3.7109375" style="0" customWidth="1"/>
    <col min="26" max="26" width="4.57421875" style="0" customWidth="1"/>
    <col min="27" max="28" width="3.7109375" style="0" customWidth="1"/>
    <col min="29" max="29" width="4.57421875" style="0" customWidth="1"/>
    <col min="30" max="31" width="3.7109375" style="0" customWidth="1"/>
    <col min="32" max="32" width="4.57421875" style="0" customWidth="1"/>
  </cols>
  <sheetData>
    <row r="1" spans="1:14" ht="11.25" customHeight="1" thickBot="1">
      <c r="A1" s="47" t="s">
        <v>49</v>
      </c>
      <c r="B1" s="25"/>
      <c r="C1" s="25"/>
      <c r="D1" s="25"/>
      <c r="E1" s="25"/>
      <c r="F1" s="25"/>
      <c r="G1" s="25"/>
      <c r="H1" s="25"/>
      <c r="I1" s="25" t="s">
        <v>18</v>
      </c>
      <c r="J1" s="25"/>
      <c r="K1" s="25"/>
      <c r="L1" s="25"/>
      <c r="M1" s="25"/>
      <c r="N1" s="46" t="s">
        <v>48</v>
      </c>
    </row>
    <row r="2" ht="12" customHeight="1"/>
    <row r="3" spans="2:13" ht="24.75" customHeight="1">
      <c r="B3" s="71" t="s">
        <v>47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ht="12" customHeight="1"/>
    <row r="5" spans="2:11" ht="15" customHeight="1">
      <c r="B5" s="22"/>
      <c r="C5" s="70" t="s">
        <v>82</v>
      </c>
      <c r="D5" s="70"/>
      <c r="E5" s="70"/>
      <c r="F5" s="70"/>
      <c r="G5" s="70"/>
      <c r="H5" s="70"/>
      <c r="I5" s="70"/>
      <c r="J5" s="70"/>
      <c r="K5" s="70"/>
    </row>
    <row r="7" ht="27" customHeight="1" thickBot="1"/>
    <row r="8" spans="2:13" ht="12" customHeight="1" thickBot="1">
      <c r="B8" s="11" t="s">
        <v>3</v>
      </c>
      <c r="C8" s="12" t="s">
        <v>4</v>
      </c>
      <c r="D8" s="12" t="s">
        <v>5</v>
      </c>
      <c r="E8" s="12" t="s">
        <v>6</v>
      </c>
      <c r="F8" s="12" t="s">
        <v>7</v>
      </c>
      <c r="G8" s="26" t="s">
        <v>8</v>
      </c>
      <c r="H8" s="13" t="s">
        <v>9</v>
      </c>
      <c r="I8" s="27">
        <v>1</v>
      </c>
      <c r="J8" s="27">
        <v>2</v>
      </c>
      <c r="K8" s="27">
        <v>3</v>
      </c>
      <c r="L8" s="27" t="s">
        <v>10</v>
      </c>
      <c r="M8" s="27" t="s">
        <v>11</v>
      </c>
    </row>
    <row r="9" spans="2:18" ht="15" customHeight="1" thickBot="1">
      <c r="B9" s="42">
        <v>41966</v>
      </c>
      <c r="C9" s="43">
        <v>0.4583333333333333</v>
      </c>
      <c r="D9" s="14">
        <v>2</v>
      </c>
      <c r="E9" s="15">
        <v>1</v>
      </c>
      <c r="F9" s="29" t="s">
        <v>15</v>
      </c>
      <c r="G9" s="19" t="s">
        <v>13</v>
      </c>
      <c r="H9" s="51" t="s">
        <v>28</v>
      </c>
      <c r="I9" s="30"/>
      <c r="J9" s="16"/>
      <c r="K9" s="16"/>
      <c r="L9" s="31" t="e">
        <f>IF(J9=3,3,IF(J9=2,1,IF(J9=1,1,IF(J9="","",IF(J9=0,1)))))+IF(K9=3,3,IF(K9=2,1,IF(K9=1,1,IF(K9="","",IF(K9=0,1)))))</f>
        <v>#VALUE!</v>
      </c>
      <c r="M9" s="31" t="e">
        <f>IF(L9=6,"1r",IF(L9=4,"2n",IF(L9=2,"3r","")))</f>
        <v>#VALUE!</v>
      </c>
      <c r="R9" s="32"/>
    </row>
    <row r="10" spans="2:18" ht="15" customHeight="1" thickBot="1">
      <c r="B10" s="42">
        <v>41966</v>
      </c>
      <c r="C10" s="43">
        <v>0.47222222222222227</v>
      </c>
      <c r="D10" s="14">
        <v>1</v>
      </c>
      <c r="E10" s="15">
        <v>1</v>
      </c>
      <c r="F10" s="33" t="s">
        <v>12</v>
      </c>
      <c r="G10" s="19" t="s">
        <v>14</v>
      </c>
      <c r="H10" s="51" t="s">
        <v>40</v>
      </c>
      <c r="I10" s="16"/>
      <c r="J10" s="30"/>
      <c r="K10" s="16"/>
      <c r="L10" s="31" t="e">
        <f>IF(I10=3,3,IF(I10=2,1,IF(I10=1,1,IF(I10="","",IF(I10=0,1)))))+IF(K10=3,3,IF(K10=2,1,IF(K10=1,1,IF(K10="","",IF(K10=0,1)))))</f>
        <v>#VALUE!</v>
      </c>
      <c r="M10" s="31" t="e">
        <f>IF(L10=6,"1r",IF(L10=4,"2n",IF(L10=2,"3r","")))</f>
        <v>#VALUE!</v>
      </c>
      <c r="R10" s="32"/>
    </row>
    <row r="11" spans="2:18" ht="15" customHeight="1" thickBot="1">
      <c r="B11" s="42">
        <v>41966</v>
      </c>
      <c r="C11" s="44">
        <v>0.4861111111111111</v>
      </c>
      <c r="D11" s="18">
        <v>3</v>
      </c>
      <c r="E11" s="17">
        <v>1</v>
      </c>
      <c r="F11" s="34" t="s">
        <v>16</v>
      </c>
      <c r="G11" s="19">
        <v>3</v>
      </c>
      <c r="H11" s="52" t="s">
        <v>83</v>
      </c>
      <c r="I11" s="16"/>
      <c r="J11" s="16"/>
      <c r="K11" s="30"/>
      <c r="L11" s="31" t="e">
        <f>IF(I11=3,3,IF(I11=2,1,IF(I11=1,1,IF(I11="","",IF(I11=0,1)))))+IF(J11=3,3,IF(J11=2,1,IF(J11=1,1,IF(J11="","",IF(J11=0,1)))))</f>
        <v>#VALUE!</v>
      </c>
      <c r="M11" s="31" t="e">
        <f>IF(L11=6,"1r",IF(L11=4,"2n",IF(L11=2,"3r","")))</f>
        <v>#VALUE!</v>
      </c>
      <c r="R11" s="32"/>
    </row>
    <row r="12" spans="2:18" ht="15" customHeight="1" thickBot="1">
      <c r="B12" s="10"/>
      <c r="C12" s="10"/>
      <c r="D12" s="10"/>
      <c r="E12" s="10"/>
      <c r="F12" s="10"/>
      <c r="G12" s="10"/>
      <c r="H12" s="20"/>
      <c r="R12" s="24"/>
    </row>
    <row r="13" spans="2:13" ht="12" customHeight="1" thickBot="1">
      <c r="B13" s="11" t="s">
        <v>3</v>
      </c>
      <c r="C13" s="12" t="s">
        <v>4</v>
      </c>
      <c r="D13" s="12" t="s">
        <v>5</v>
      </c>
      <c r="E13" s="12" t="s">
        <v>6</v>
      </c>
      <c r="F13" s="12" t="s">
        <v>7</v>
      </c>
      <c r="G13" s="26" t="s">
        <v>8</v>
      </c>
      <c r="H13" s="13" t="s">
        <v>17</v>
      </c>
      <c r="I13" s="27">
        <v>1</v>
      </c>
      <c r="J13" s="27">
        <v>2</v>
      </c>
      <c r="K13" s="27">
        <v>3</v>
      </c>
      <c r="L13" s="27" t="s">
        <v>10</v>
      </c>
      <c r="M13" s="27" t="s">
        <v>11</v>
      </c>
    </row>
    <row r="14" spans="2:13" ht="15" customHeight="1" thickBot="1">
      <c r="B14" s="42">
        <v>41966</v>
      </c>
      <c r="C14" s="43">
        <f>$C$9</f>
        <v>0.4583333333333333</v>
      </c>
      <c r="D14" s="14">
        <v>2</v>
      </c>
      <c r="E14" s="15">
        <v>2</v>
      </c>
      <c r="F14" s="29" t="s">
        <v>15</v>
      </c>
      <c r="G14" s="19" t="s">
        <v>13</v>
      </c>
      <c r="H14" s="51" t="s">
        <v>29</v>
      </c>
      <c r="I14" s="30"/>
      <c r="J14" s="16"/>
      <c r="K14" s="16"/>
      <c r="L14" s="31" t="e">
        <f>IF(J14=3,3,IF(J14=2,1,IF(J14=1,1,IF(J14="","",IF(J14=0,1)))))+IF(K14=3,3,IF(K14=2,1,IF(K14=1,1,IF(K14="","",IF(K14=0,1)))))</f>
        <v>#VALUE!</v>
      </c>
      <c r="M14" s="31" t="e">
        <f>IF(L14=6,"1r",IF(L14=4,"2n",IF(L14=2,"3r","")))</f>
        <v>#VALUE!</v>
      </c>
    </row>
    <row r="15" spans="2:13" ht="15" customHeight="1" thickBot="1">
      <c r="B15" s="42">
        <v>41966</v>
      </c>
      <c r="C15" s="43">
        <f>$C$10</f>
        <v>0.47222222222222227</v>
      </c>
      <c r="D15" s="14">
        <v>1</v>
      </c>
      <c r="E15" s="15">
        <v>2</v>
      </c>
      <c r="F15" s="33" t="s">
        <v>12</v>
      </c>
      <c r="G15" s="19" t="s">
        <v>14</v>
      </c>
      <c r="H15" s="51" t="s">
        <v>39</v>
      </c>
      <c r="I15" s="16"/>
      <c r="J15" s="30"/>
      <c r="K15" s="16"/>
      <c r="L15" s="31" t="e">
        <f>IF(I15=3,3,IF(I15=2,1,IF(I15=1,1,IF(I15="","",IF(I15=0,1)))))+IF(K15=3,3,IF(K15=2,1,IF(K15=1,1,IF(K15="","",IF(K15=0,1)))))</f>
        <v>#VALUE!</v>
      </c>
      <c r="M15" s="31" t="e">
        <f>IF(L15=6,"1r",IF(L15=4,"2n",IF(L15=2,"3r","")))</f>
        <v>#VALUE!</v>
      </c>
    </row>
    <row r="16" spans="2:13" ht="15" customHeight="1" thickBot="1">
      <c r="B16" s="42">
        <v>41966</v>
      </c>
      <c r="C16" s="44">
        <f>$C$11</f>
        <v>0.4861111111111111</v>
      </c>
      <c r="D16" s="18">
        <v>3</v>
      </c>
      <c r="E16" s="17">
        <v>2</v>
      </c>
      <c r="F16" s="34" t="s">
        <v>16</v>
      </c>
      <c r="G16" s="19">
        <v>3</v>
      </c>
      <c r="H16" s="53" t="s">
        <v>41</v>
      </c>
      <c r="I16" s="16"/>
      <c r="J16" s="16"/>
      <c r="K16" s="30"/>
      <c r="L16" s="31" t="e">
        <f>IF(I16=3,3,IF(I16=2,1,IF(I16=1,1,IF(I16="","",IF(I16=0,1)))))+IF(J16=3,3,IF(J16=2,1,IF(J16=1,1,IF(J16="","",IF(J16=0,1)))))</f>
        <v>#VALUE!</v>
      </c>
      <c r="M16" s="31" t="e">
        <f>IF(L16=6,"1r",IF(L16=4,"2n",IF(L16=2,"3r","")))</f>
        <v>#VALUE!</v>
      </c>
    </row>
    <row r="17" spans="2:13" ht="15" customHeight="1" thickBot="1">
      <c r="B17" s="35"/>
      <c r="C17" s="28"/>
      <c r="D17" s="14"/>
      <c r="E17" s="14"/>
      <c r="F17" s="29"/>
      <c r="G17" s="29"/>
      <c r="H17" s="36"/>
      <c r="I17" s="37"/>
      <c r="J17" s="37"/>
      <c r="K17" s="38"/>
      <c r="L17" s="32"/>
      <c r="M17" s="32"/>
    </row>
    <row r="18" spans="2:13" ht="12" customHeight="1" thickBot="1">
      <c r="B18" s="11" t="s">
        <v>3</v>
      </c>
      <c r="C18" s="12" t="s">
        <v>4</v>
      </c>
      <c r="D18" s="12" t="s">
        <v>5</v>
      </c>
      <c r="E18" s="12" t="s">
        <v>6</v>
      </c>
      <c r="F18" s="12" t="s">
        <v>7</v>
      </c>
      <c r="G18" s="26" t="s">
        <v>8</v>
      </c>
      <c r="H18" s="13" t="s">
        <v>19</v>
      </c>
      <c r="I18" s="27">
        <v>1</v>
      </c>
      <c r="J18" s="27">
        <v>2</v>
      </c>
      <c r="K18" s="27">
        <v>3</v>
      </c>
      <c r="L18" s="27" t="s">
        <v>10</v>
      </c>
      <c r="M18" s="27" t="s">
        <v>11</v>
      </c>
    </row>
    <row r="19" spans="2:13" ht="15" customHeight="1" thickBot="1">
      <c r="B19" s="42">
        <v>41966</v>
      </c>
      <c r="C19" s="43">
        <f>$C$9</f>
        <v>0.4583333333333333</v>
      </c>
      <c r="D19" s="14">
        <v>2</v>
      </c>
      <c r="E19" s="15">
        <v>3</v>
      </c>
      <c r="F19" s="29" t="s">
        <v>15</v>
      </c>
      <c r="G19" s="19" t="s">
        <v>13</v>
      </c>
      <c r="H19" s="51" t="s">
        <v>30</v>
      </c>
      <c r="I19" s="30"/>
      <c r="J19" s="16"/>
      <c r="K19" s="16"/>
      <c r="L19" s="31" t="e">
        <f>IF(J19=3,3,IF(J19=2,1,IF(J19=1,1,IF(J19="","",IF(J19=0,1)))))+IF(K19=3,3,IF(K19=2,1,IF(K19=1,1,IF(K19="","",IF(K19=0,1)))))</f>
        <v>#VALUE!</v>
      </c>
      <c r="M19" s="31" t="e">
        <f>IF(L19=6,"1r",IF(L19=4,"2n",IF(L19=2,"3r","")))</f>
        <v>#VALUE!</v>
      </c>
    </row>
    <row r="20" spans="2:13" ht="15" customHeight="1" thickBot="1">
      <c r="B20" s="42">
        <v>41966</v>
      </c>
      <c r="C20" s="43">
        <f>$C$10</f>
        <v>0.47222222222222227</v>
      </c>
      <c r="D20" s="14">
        <v>1</v>
      </c>
      <c r="E20" s="15">
        <v>3</v>
      </c>
      <c r="F20" s="33" t="s">
        <v>12</v>
      </c>
      <c r="G20" s="19" t="s">
        <v>14</v>
      </c>
      <c r="H20" s="51" t="s">
        <v>38</v>
      </c>
      <c r="I20" s="16"/>
      <c r="J20" s="30"/>
      <c r="K20" s="16"/>
      <c r="L20" s="31" t="e">
        <f>IF(I20=3,3,IF(I20=2,1,IF(I20=1,1,IF(I20="","",IF(I20=0,1)))))+IF(K20=3,3,IF(K20=2,1,IF(K20=1,1,IF(K20="","",IF(K20=0,1)))))</f>
        <v>#VALUE!</v>
      </c>
      <c r="M20" s="31" t="e">
        <f>IF(L20=6,"1r",IF(L20=4,"2n",IF(L20=2,"3r","")))</f>
        <v>#VALUE!</v>
      </c>
    </row>
    <row r="21" spans="2:13" ht="15" customHeight="1" thickBot="1">
      <c r="B21" s="50">
        <v>41966</v>
      </c>
      <c r="C21" s="44">
        <f>$C$11</f>
        <v>0.4861111111111111</v>
      </c>
      <c r="D21" s="18">
        <v>3</v>
      </c>
      <c r="E21" s="17">
        <v>3</v>
      </c>
      <c r="F21" s="34" t="s">
        <v>16</v>
      </c>
      <c r="G21" s="19">
        <v>3</v>
      </c>
      <c r="H21" s="53" t="s">
        <v>42</v>
      </c>
      <c r="I21" s="16"/>
      <c r="J21" s="16"/>
      <c r="K21" s="30"/>
      <c r="L21" s="31" t="e">
        <f>IF(I21=3,3,IF(I21=2,1,IF(I21=1,1,IF(I21="","",IF(I21=0,1)))))+IF(J21=3,3,IF(J21=2,1,IF(J21=1,1,IF(J21="","",IF(J21=0,1)))))</f>
        <v>#VALUE!</v>
      </c>
      <c r="M21" s="31" t="e">
        <f>IF(L21=6,"1r",IF(L21=4,"2n",IF(L21=2,"3r","")))</f>
        <v>#VALUE!</v>
      </c>
    </row>
    <row r="22" spans="2:11" ht="15" customHeight="1" thickBot="1" thickTop="1">
      <c r="B22" s="10"/>
      <c r="C22" s="10"/>
      <c r="D22" s="10"/>
      <c r="E22" s="10"/>
      <c r="F22" s="10"/>
      <c r="G22" s="10"/>
      <c r="H22" s="39"/>
      <c r="I22" s="24"/>
      <c r="J22" s="24"/>
      <c r="K22" s="24"/>
    </row>
    <row r="23" spans="2:13" ht="12" customHeight="1" thickBot="1">
      <c r="B23" s="11" t="s">
        <v>3</v>
      </c>
      <c r="C23" s="12" t="s">
        <v>4</v>
      </c>
      <c r="D23" s="12" t="s">
        <v>5</v>
      </c>
      <c r="E23" s="12" t="s">
        <v>6</v>
      </c>
      <c r="F23" s="12" t="s">
        <v>7</v>
      </c>
      <c r="G23" s="26" t="s">
        <v>8</v>
      </c>
      <c r="H23" s="13" t="s">
        <v>20</v>
      </c>
      <c r="I23" s="27">
        <v>1</v>
      </c>
      <c r="J23" s="27">
        <v>2</v>
      </c>
      <c r="K23" s="27">
        <v>3</v>
      </c>
      <c r="L23" s="27" t="s">
        <v>10</v>
      </c>
      <c r="M23" s="27" t="s">
        <v>11</v>
      </c>
    </row>
    <row r="24" spans="2:13" ht="15" customHeight="1" thickBot="1">
      <c r="B24" s="42">
        <v>41966</v>
      </c>
      <c r="C24" s="43">
        <f>$C$9</f>
        <v>0.4583333333333333</v>
      </c>
      <c r="D24" s="14">
        <v>2</v>
      </c>
      <c r="E24" s="15">
        <v>4</v>
      </c>
      <c r="F24" s="29" t="s">
        <v>15</v>
      </c>
      <c r="G24" s="19" t="s">
        <v>13</v>
      </c>
      <c r="H24" s="51" t="s">
        <v>31</v>
      </c>
      <c r="I24" s="30"/>
      <c r="J24" s="16"/>
      <c r="K24" s="16"/>
      <c r="L24" s="31" t="e">
        <f>IF(J24=3,3,IF(J24=2,1,IF(J24=1,1,IF(J24="","",IF(J24=0,1)))))+IF(K24=3,3,IF(K24=2,1,IF(K24=1,1,IF(K24="","",IF(K24=0,1)))))</f>
        <v>#VALUE!</v>
      </c>
      <c r="M24" s="31" t="e">
        <f>IF(L24=6,"1r",IF(L24=4,"2n",IF(L24=2,"3r","")))</f>
        <v>#VALUE!</v>
      </c>
    </row>
    <row r="25" spans="2:13" ht="15" customHeight="1" thickBot="1">
      <c r="B25" s="42">
        <v>41966</v>
      </c>
      <c r="C25" s="43">
        <f>$C$10</f>
        <v>0.47222222222222227</v>
      </c>
      <c r="D25" s="14">
        <v>1</v>
      </c>
      <c r="E25" s="15">
        <v>4</v>
      </c>
      <c r="F25" s="33" t="s">
        <v>12</v>
      </c>
      <c r="G25" s="19" t="s">
        <v>14</v>
      </c>
      <c r="H25" s="51" t="s">
        <v>37</v>
      </c>
      <c r="I25" s="16"/>
      <c r="J25" s="30"/>
      <c r="K25" s="16"/>
      <c r="L25" s="31" t="e">
        <f>IF(I25=3,3,IF(I25=2,1,IF(I25=1,1,IF(I25="","",IF(I25=0,1)))))+IF(K25=3,3,IF(K25=2,1,IF(K25=1,1,IF(K25="","",IF(K25=0,1)))))</f>
        <v>#VALUE!</v>
      </c>
      <c r="M25" s="31" t="e">
        <f>IF(L25=6,"1r",IF(L25=4,"2n",IF(L25=2,"3r","")))</f>
        <v>#VALUE!</v>
      </c>
    </row>
    <row r="26" spans="2:13" ht="15" customHeight="1" thickBot="1">
      <c r="B26" s="41">
        <v>41966</v>
      </c>
      <c r="C26" s="44">
        <f>$C$11</f>
        <v>0.4861111111111111</v>
      </c>
      <c r="D26" s="18">
        <v>3</v>
      </c>
      <c r="E26" s="17">
        <v>4</v>
      </c>
      <c r="F26" s="34" t="s">
        <v>16</v>
      </c>
      <c r="G26" s="19">
        <v>3</v>
      </c>
      <c r="H26" s="53" t="s">
        <v>43</v>
      </c>
      <c r="I26" s="16"/>
      <c r="J26" s="16"/>
      <c r="K26" s="30"/>
      <c r="L26" s="31" t="e">
        <f>IF(I26=3,3,IF(I26=2,1,IF(I26=1,1,IF(I26="","",IF(I26=0,1)))))+IF(J26=3,3,IF(J26=2,1,IF(J26=1,1,IF(J26="","",IF(J26=0,1)))))</f>
        <v>#VALUE!</v>
      </c>
      <c r="M26" s="31" t="e">
        <f>IF(L26=6,"1r",IF(L26=4,"2n",IF(L26=2,"3r","")))</f>
        <v>#VALUE!</v>
      </c>
    </row>
    <row r="27" spans="2:8" ht="15" customHeight="1" thickBot="1">
      <c r="B27" s="10"/>
      <c r="C27" s="10"/>
      <c r="D27" s="10"/>
      <c r="E27" s="10"/>
      <c r="F27" s="10"/>
      <c r="G27" s="10"/>
      <c r="H27" s="20"/>
    </row>
    <row r="28" spans="2:13" ht="12" customHeight="1" thickBot="1">
      <c r="B28" s="11" t="s">
        <v>3</v>
      </c>
      <c r="C28" s="12" t="s">
        <v>4</v>
      </c>
      <c r="D28" s="12" t="s">
        <v>5</v>
      </c>
      <c r="E28" s="12" t="s">
        <v>6</v>
      </c>
      <c r="F28" s="12" t="s">
        <v>7</v>
      </c>
      <c r="G28" s="26" t="s">
        <v>8</v>
      </c>
      <c r="H28" s="13" t="s">
        <v>25</v>
      </c>
      <c r="I28" s="27">
        <v>1</v>
      </c>
      <c r="J28" s="27">
        <v>2</v>
      </c>
      <c r="K28" s="27">
        <v>3</v>
      </c>
      <c r="L28" s="27" t="s">
        <v>10</v>
      </c>
      <c r="M28" s="27" t="s">
        <v>11</v>
      </c>
    </row>
    <row r="29" spans="2:13" ht="15" customHeight="1" thickBot="1">
      <c r="B29" s="42">
        <v>41966</v>
      </c>
      <c r="C29" s="43">
        <f>$C$9</f>
        <v>0.4583333333333333</v>
      </c>
      <c r="D29" s="14">
        <v>2</v>
      </c>
      <c r="E29" s="15">
        <v>5</v>
      </c>
      <c r="F29" s="29" t="s">
        <v>15</v>
      </c>
      <c r="G29" s="19" t="s">
        <v>13</v>
      </c>
      <c r="H29" s="51" t="s">
        <v>32</v>
      </c>
      <c r="I29" s="30"/>
      <c r="J29" s="16"/>
      <c r="K29" s="16"/>
      <c r="L29" s="31" t="e">
        <f>IF(J29=3,3,IF(J29=2,1,IF(J29=1,1,IF(J29="","",IF(J29=0,1)))))+IF(K29=3,3,IF(K29=2,1,IF(K29=1,1,IF(K29="","",IF(K29=0,1)))))</f>
        <v>#VALUE!</v>
      </c>
      <c r="M29" s="31" t="e">
        <f>IF(L29=6,"1r",IF(L29=4,"2n",IF(L29=2,"3r","")))</f>
        <v>#VALUE!</v>
      </c>
    </row>
    <row r="30" spans="2:13" ht="15" customHeight="1" thickBot="1">
      <c r="B30" s="42">
        <v>41966</v>
      </c>
      <c r="C30" s="43">
        <f>$C$10</f>
        <v>0.47222222222222227</v>
      </c>
      <c r="D30" s="14">
        <v>1</v>
      </c>
      <c r="E30" s="15">
        <v>5</v>
      </c>
      <c r="F30" s="33" t="s">
        <v>12</v>
      </c>
      <c r="G30" s="19" t="s">
        <v>14</v>
      </c>
      <c r="H30" s="51" t="s">
        <v>36</v>
      </c>
      <c r="I30" s="16"/>
      <c r="J30" s="30"/>
      <c r="K30" s="16"/>
      <c r="L30" s="31" t="e">
        <f>IF(I30=3,3,IF(I30=2,1,IF(I30=1,1,IF(I30="","",IF(I30=0,1)))))+IF(K30=3,3,IF(K30=2,1,IF(K30=1,1,IF(K30="","",IF(K30=0,1)))))</f>
        <v>#VALUE!</v>
      </c>
      <c r="M30" s="31" t="e">
        <f>IF(L30=6,"1r",IF(L30=4,"2n",IF(L30=2,"3r","")))</f>
        <v>#VALUE!</v>
      </c>
    </row>
    <row r="31" spans="2:13" ht="15" customHeight="1" thickBot="1">
      <c r="B31" s="41">
        <v>41966</v>
      </c>
      <c r="C31" s="44">
        <f>$C$11</f>
        <v>0.4861111111111111</v>
      </c>
      <c r="D31" s="18">
        <v>3</v>
      </c>
      <c r="E31" s="17">
        <v>5</v>
      </c>
      <c r="F31" s="34" t="s">
        <v>16</v>
      </c>
      <c r="G31" s="19">
        <v>3</v>
      </c>
      <c r="H31" s="51" t="s">
        <v>44</v>
      </c>
      <c r="I31" s="16"/>
      <c r="J31" s="16"/>
      <c r="K31" s="30"/>
      <c r="L31" s="31" t="e">
        <f>IF(I31=3,3,IF(I31=2,1,IF(I31=1,1,IF(I31="","",IF(I31=0,1)))))+IF(J31=3,3,IF(J31=2,1,IF(J31=1,1,IF(J31="","",IF(J31=0,1)))))</f>
        <v>#VALUE!</v>
      </c>
      <c r="M31" s="31" t="e">
        <f>IF(L31=6,"1r",IF(L31=4,"2n",IF(L31=2,"3r","")))</f>
        <v>#VALUE!</v>
      </c>
    </row>
    <row r="32" spans="2:8" ht="15" customHeight="1" thickBot="1">
      <c r="B32" s="10"/>
      <c r="C32" s="10"/>
      <c r="D32" s="10"/>
      <c r="E32" s="10"/>
      <c r="F32" s="10"/>
      <c r="G32" s="10"/>
      <c r="H32" s="20"/>
    </row>
    <row r="33" spans="2:13" ht="12" customHeight="1" thickBot="1">
      <c r="B33" s="11" t="s">
        <v>3</v>
      </c>
      <c r="C33" s="12" t="s">
        <v>4</v>
      </c>
      <c r="D33" s="12" t="s">
        <v>5</v>
      </c>
      <c r="E33" s="12" t="s">
        <v>6</v>
      </c>
      <c r="F33" s="12" t="s">
        <v>7</v>
      </c>
      <c r="G33" s="26" t="s">
        <v>8</v>
      </c>
      <c r="H33" s="13" t="s">
        <v>26</v>
      </c>
      <c r="I33" s="27">
        <v>1</v>
      </c>
      <c r="J33" s="27">
        <v>2</v>
      </c>
      <c r="K33" s="27">
        <v>3</v>
      </c>
      <c r="L33" s="27" t="s">
        <v>10</v>
      </c>
      <c r="M33" s="27" t="s">
        <v>11</v>
      </c>
    </row>
    <row r="34" spans="2:13" ht="15" customHeight="1" thickBot="1">
      <c r="B34" s="42">
        <v>41966</v>
      </c>
      <c r="C34" s="43">
        <f>$C$9</f>
        <v>0.4583333333333333</v>
      </c>
      <c r="D34" s="14">
        <v>2</v>
      </c>
      <c r="E34" s="15">
        <v>6</v>
      </c>
      <c r="F34" s="29" t="s">
        <v>15</v>
      </c>
      <c r="G34" s="19" t="s">
        <v>13</v>
      </c>
      <c r="H34" s="51" t="s">
        <v>33</v>
      </c>
      <c r="I34" s="30"/>
      <c r="J34" s="16"/>
      <c r="K34" s="16"/>
      <c r="L34" s="31" t="e">
        <f>IF(J34=3,3,IF(J34=2,1,IF(J34=1,1,IF(J34="","",IF(J34=0,1)))))+IF(K34=3,3,IF(K34=2,1,IF(K34=1,1,IF(K34="","",IF(K34=0,1)))))</f>
        <v>#VALUE!</v>
      </c>
      <c r="M34" s="31" t="e">
        <f>IF(L34=6,"1r",IF(L34=4,"2n",IF(L34=2,"3r","")))</f>
        <v>#VALUE!</v>
      </c>
    </row>
    <row r="35" spans="2:13" ht="15" customHeight="1" thickBot="1">
      <c r="B35" s="42">
        <v>41966</v>
      </c>
      <c r="C35" s="43">
        <f>$C$10</f>
        <v>0.47222222222222227</v>
      </c>
      <c r="D35" s="14">
        <v>1</v>
      </c>
      <c r="E35" s="15">
        <v>6</v>
      </c>
      <c r="F35" s="33" t="s">
        <v>12</v>
      </c>
      <c r="G35" s="19" t="s">
        <v>14</v>
      </c>
      <c r="H35" s="51" t="s">
        <v>35</v>
      </c>
      <c r="I35" s="16"/>
      <c r="J35" s="30"/>
      <c r="K35" s="16"/>
      <c r="L35" s="31" t="e">
        <f>IF(I35=3,3,IF(I35=2,1,IF(I35=1,1,IF(I35="","",IF(I35=0,1)))))+IF(K35=3,3,IF(K35=2,1,IF(K35=1,1,IF(K35="","",IF(K35=0,1)))))</f>
        <v>#VALUE!</v>
      </c>
      <c r="M35" s="31" t="e">
        <f>IF(L35=6,"1r",IF(L35=4,"2n",IF(L35=2,"3r","")))</f>
        <v>#VALUE!</v>
      </c>
    </row>
    <row r="36" spans="2:13" ht="15" customHeight="1" thickBot="1">
      <c r="B36" s="41">
        <v>41966</v>
      </c>
      <c r="C36" s="44">
        <f>$C$11</f>
        <v>0.4861111111111111</v>
      </c>
      <c r="D36" s="18">
        <v>3</v>
      </c>
      <c r="E36" s="17">
        <v>6</v>
      </c>
      <c r="F36" s="34" t="s">
        <v>16</v>
      </c>
      <c r="G36" s="19">
        <v>3</v>
      </c>
      <c r="H36" s="53" t="s">
        <v>45</v>
      </c>
      <c r="I36" s="16"/>
      <c r="J36" s="16"/>
      <c r="K36" s="30"/>
      <c r="L36" s="31" t="e">
        <f>IF(I36=3,3,IF(I36=2,1,IF(I36=1,1,IF(I36="","",IF(I36=0,1)))))+IF(J36=3,3,IF(J36=2,1,IF(J36=1,1,IF(J36="","",IF(J36=0,1)))))</f>
        <v>#VALUE!</v>
      </c>
      <c r="M36" s="31" t="e">
        <f>IF(L36=6,"1r",IF(L36=4,"2n",IF(L36=2,"3r","")))</f>
        <v>#VALUE!</v>
      </c>
    </row>
    <row r="37" spans="2:8" ht="15" customHeight="1" thickBot="1">
      <c r="B37" s="10"/>
      <c r="C37" s="10"/>
      <c r="D37" s="10"/>
      <c r="E37" s="10"/>
      <c r="F37" s="10"/>
      <c r="G37" s="10"/>
      <c r="H37" s="20"/>
    </row>
    <row r="38" spans="2:13" ht="12" customHeight="1" thickBot="1">
      <c r="B38" s="11" t="s">
        <v>3</v>
      </c>
      <c r="C38" s="12" t="s">
        <v>4</v>
      </c>
      <c r="D38" s="12" t="s">
        <v>5</v>
      </c>
      <c r="E38" s="12" t="s">
        <v>6</v>
      </c>
      <c r="F38" s="12" t="s">
        <v>7</v>
      </c>
      <c r="G38" s="26" t="s">
        <v>8</v>
      </c>
      <c r="H38" s="13" t="s">
        <v>27</v>
      </c>
      <c r="I38" s="27">
        <v>1</v>
      </c>
      <c r="J38" s="27">
        <v>2</v>
      </c>
      <c r="K38" s="27">
        <v>3</v>
      </c>
      <c r="L38" s="27" t="s">
        <v>10</v>
      </c>
      <c r="M38" s="27" t="s">
        <v>11</v>
      </c>
    </row>
    <row r="39" spans="2:13" ht="15" customHeight="1" thickBot="1">
      <c r="B39" s="42">
        <v>41966</v>
      </c>
      <c r="C39" s="43">
        <f>$C$9</f>
        <v>0.4583333333333333</v>
      </c>
      <c r="D39" s="14">
        <v>2</v>
      </c>
      <c r="E39" s="15">
        <v>7</v>
      </c>
      <c r="F39" s="29" t="s">
        <v>15</v>
      </c>
      <c r="G39" s="19" t="s">
        <v>13</v>
      </c>
      <c r="H39" s="51" t="s">
        <v>84</v>
      </c>
      <c r="I39" s="30"/>
      <c r="J39" s="16"/>
      <c r="K39" s="16"/>
      <c r="L39" s="31" t="e">
        <f>IF(J39=3,3,IF(J39=2,1,IF(J39=1,1,IF(J39="","",IF(J39=0,1)))))+IF(K39=3,3,IF(K39=2,1,IF(K39=1,1,IF(K39="","",IF(K39=0,1)))))</f>
        <v>#VALUE!</v>
      </c>
      <c r="M39" s="31" t="e">
        <f>IF(L39=6,"1r",IF(L39=4,"2n",IF(L39=2,"3r","")))</f>
        <v>#VALUE!</v>
      </c>
    </row>
    <row r="40" spans="2:13" ht="15" customHeight="1" thickBot="1">
      <c r="B40" s="42">
        <v>41966</v>
      </c>
      <c r="C40" s="43">
        <f>$C$10</f>
        <v>0.47222222222222227</v>
      </c>
      <c r="D40" s="14">
        <v>1</v>
      </c>
      <c r="E40" s="15">
        <v>7</v>
      </c>
      <c r="F40" s="33" t="s">
        <v>12</v>
      </c>
      <c r="G40" s="19" t="s">
        <v>14</v>
      </c>
      <c r="H40" s="51" t="s">
        <v>34</v>
      </c>
      <c r="I40" s="16"/>
      <c r="J40" s="30"/>
      <c r="K40" s="16"/>
      <c r="L40" s="31" t="e">
        <f>IF(I40=3,3,IF(I40=2,1,IF(I40=1,1,IF(I40="","",IF(I40=0,1)))))+IF(K40=3,3,IF(K40=2,1,IF(K40=1,1,IF(K40="","",IF(K40=0,1)))))</f>
        <v>#VALUE!</v>
      </c>
      <c r="M40" s="31" t="e">
        <f>IF(L40=6,"1r",IF(L40=4,"2n",IF(L40=2,"3r","")))</f>
        <v>#VALUE!</v>
      </c>
    </row>
    <row r="41" spans="2:13" ht="15" customHeight="1" thickBot="1">
      <c r="B41" s="41">
        <v>41966</v>
      </c>
      <c r="C41" s="44">
        <f>$C$9</f>
        <v>0.4583333333333333</v>
      </c>
      <c r="D41" s="18">
        <v>2</v>
      </c>
      <c r="E41" s="17">
        <v>7</v>
      </c>
      <c r="F41" s="45" t="s">
        <v>15</v>
      </c>
      <c r="G41" s="19" t="s">
        <v>24</v>
      </c>
      <c r="H41" s="51" t="s">
        <v>46</v>
      </c>
      <c r="I41" s="16"/>
      <c r="J41" s="16"/>
      <c r="K41" s="30"/>
      <c r="L41" s="31" t="e">
        <f>IF(I41=3,3,IF(I41=2,1,IF(I41=1,1,IF(I41="","",IF(I41=0,1)))))+IF(J41=3,3,IF(J41=2,1,IF(J41=1,1,IF(J41="","",IF(J41=0,1)))))</f>
        <v>#VALUE!</v>
      </c>
      <c r="M41" s="31" t="e">
        <f>IF(L41=6,"1r",IF(L41=4,"2n",IF(L41=2,"3r","")))</f>
        <v>#VALUE!</v>
      </c>
    </row>
    <row r="42" spans="2:8" ht="15" customHeight="1">
      <c r="B42" s="10"/>
      <c r="C42" s="10"/>
      <c r="D42" s="10"/>
      <c r="E42" s="10"/>
      <c r="F42" s="10"/>
      <c r="G42" s="10"/>
      <c r="H42" s="20"/>
    </row>
    <row r="43" spans="2:13" ht="60.75" customHeight="1" thickBot="1">
      <c r="B43" s="35"/>
      <c r="C43" s="28"/>
      <c r="D43" s="14"/>
      <c r="E43" s="14"/>
      <c r="F43" s="29"/>
      <c r="G43" s="29"/>
      <c r="H43" s="40"/>
      <c r="I43" s="37"/>
      <c r="J43" s="37"/>
      <c r="L43" s="32"/>
      <c r="M43" s="32"/>
    </row>
    <row r="44" spans="1:17" ht="12" customHeight="1" thickBot="1">
      <c r="A44" s="47" t="s">
        <v>80</v>
      </c>
      <c r="B44" s="25"/>
      <c r="C44" s="25"/>
      <c r="D44" s="25"/>
      <c r="E44" s="25"/>
      <c r="F44" s="25"/>
      <c r="G44" s="25"/>
      <c r="H44" s="25"/>
      <c r="I44" s="25"/>
      <c r="J44" s="25"/>
      <c r="K44" s="25" t="s">
        <v>18</v>
      </c>
      <c r="L44" s="25"/>
      <c r="M44" s="25"/>
      <c r="N44" s="25"/>
      <c r="O44" s="25"/>
      <c r="Q44" s="46" t="s">
        <v>48</v>
      </c>
    </row>
    <row r="46" spans="2:15" ht="24.75" customHeight="1">
      <c r="B46" s="68" t="s">
        <v>79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</row>
    <row r="48" spans="2:13" ht="15" customHeight="1">
      <c r="B48" s="22"/>
      <c r="C48" s="21"/>
      <c r="D48" s="70" t="s">
        <v>81</v>
      </c>
      <c r="E48" s="70"/>
      <c r="F48" s="70"/>
      <c r="G48" s="70"/>
      <c r="H48" s="70"/>
      <c r="I48" s="70"/>
      <c r="J48" s="70"/>
      <c r="K48" s="70"/>
      <c r="L48" s="70"/>
      <c r="M48" s="70"/>
    </row>
    <row r="49" spans="2:11" ht="30" customHeight="1">
      <c r="B49" s="73" t="s">
        <v>78</v>
      </c>
      <c r="C49" s="73"/>
      <c r="D49" s="73"/>
      <c r="E49" s="23" t="s">
        <v>21</v>
      </c>
      <c r="F49" s="21"/>
      <c r="G49" s="21"/>
      <c r="H49" s="23" t="s">
        <v>22</v>
      </c>
      <c r="I49" s="21"/>
      <c r="K49" s="48" t="s">
        <v>23</v>
      </c>
    </row>
    <row r="50" ht="15" customHeight="1"/>
    <row r="51" spans="1:12" ht="27" customHeight="1">
      <c r="A51" s="54"/>
      <c r="B51" s="54"/>
      <c r="C51" s="54"/>
      <c r="D51" s="55" t="s">
        <v>50</v>
      </c>
      <c r="E51" s="54"/>
      <c r="F51" s="54"/>
      <c r="G51" s="54"/>
      <c r="H51" s="54"/>
      <c r="I51" s="54"/>
      <c r="J51" s="54"/>
      <c r="K51" s="54"/>
      <c r="L51" s="54"/>
    </row>
    <row r="52" spans="1:23" ht="18.75" customHeight="1">
      <c r="A52" s="54"/>
      <c r="B52" s="56" t="s">
        <v>51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</row>
    <row r="53" spans="1:23" ht="18.75" customHeight="1">
      <c r="A53" s="54"/>
      <c r="B53" s="54"/>
      <c r="C53" s="54"/>
      <c r="D53" s="56" t="s">
        <v>52</v>
      </c>
      <c r="E53" s="54"/>
      <c r="F53" s="54"/>
      <c r="G53" s="54"/>
      <c r="H53" s="54"/>
      <c r="I53" s="54"/>
      <c r="J53" s="54"/>
      <c r="K53" s="54"/>
      <c r="L53" s="5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</row>
    <row r="54" spans="1:23" ht="18.75" customHeight="1" thickBot="1">
      <c r="A54" s="54"/>
      <c r="B54" s="57" t="s">
        <v>53</v>
      </c>
      <c r="C54" s="58"/>
      <c r="D54" s="58"/>
      <c r="E54" s="58"/>
      <c r="F54" s="59" t="s">
        <v>54</v>
      </c>
      <c r="G54" s="54"/>
      <c r="H54" s="54"/>
      <c r="I54" s="54"/>
      <c r="J54" s="54"/>
      <c r="K54" s="54"/>
      <c r="L54" s="5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</row>
    <row r="55" spans="1:23" ht="18.75" customHeight="1">
      <c r="A55" s="54"/>
      <c r="B55" s="56"/>
      <c r="C55" s="54"/>
      <c r="D55" s="54"/>
      <c r="E55" s="60" t="s">
        <v>55</v>
      </c>
      <c r="F55" s="54"/>
      <c r="G55" s="54"/>
      <c r="H55" s="54"/>
      <c r="I55" s="54"/>
      <c r="J55" s="54"/>
      <c r="K55" s="54"/>
      <c r="L55" s="5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</row>
    <row r="56" spans="1:23" ht="18.75" customHeight="1" thickBot="1">
      <c r="A56" s="54"/>
      <c r="B56" s="56"/>
      <c r="C56" s="54"/>
      <c r="D56" s="54"/>
      <c r="E56" s="61" t="s">
        <v>56</v>
      </c>
      <c r="F56" s="58"/>
      <c r="G56" s="58"/>
      <c r="H56" s="54"/>
      <c r="I56" s="54"/>
      <c r="J56" s="54"/>
      <c r="K56" s="54"/>
      <c r="L56" s="5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1:23" ht="18.75" customHeight="1" thickBot="1">
      <c r="A57" s="54"/>
      <c r="B57" s="57" t="s">
        <v>57</v>
      </c>
      <c r="C57" s="58"/>
      <c r="D57" s="54"/>
      <c r="E57" s="61"/>
      <c r="F57" s="54"/>
      <c r="G57" s="60" t="s">
        <v>55</v>
      </c>
      <c r="H57" s="54"/>
      <c r="I57" s="54"/>
      <c r="J57" s="54"/>
      <c r="K57" s="54"/>
      <c r="L57" s="5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</row>
    <row r="58" spans="1:23" ht="18.75" customHeight="1" thickBot="1">
      <c r="A58" s="54"/>
      <c r="B58" s="56"/>
      <c r="C58" s="60" t="s">
        <v>55</v>
      </c>
      <c r="D58" s="58"/>
      <c r="E58" s="62"/>
      <c r="F58" s="54"/>
      <c r="G58" s="61" t="s">
        <v>58</v>
      </c>
      <c r="H58" s="54"/>
      <c r="I58" s="54"/>
      <c r="J58" s="54"/>
      <c r="K58" s="54"/>
      <c r="L58" s="5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</row>
    <row r="59" spans="1:23" ht="18.75" customHeight="1" thickBot="1">
      <c r="A59" s="54"/>
      <c r="B59" s="57" t="s">
        <v>59</v>
      </c>
      <c r="C59" s="62" t="s">
        <v>60</v>
      </c>
      <c r="D59" s="54"/>
      <c r="E59" s="63"/>
      <c r="F59" s="54"/>
      <c r="G59" s="64"/>
      <c r="H59" s="54"/>
      <c r="I59" s="54"/>
      <c r="J59" s="54"/>
      <c r="K59" s="54"/>
      <c r="L59" s="5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</row>
    <row r="60" spans="1:23" ht="18.75" customHeight="1" thickBot="1">
      <c r="A60" s="54"/>
      <c r="B60" s="56"/>
      <c r="C60" s="63"/>
      <c r="D60" s="54"/>
      <c r="E60" s="63"/>
      <c r="F60" s="54"/>
      <c r="G60" s="64"/>
      <c r="H60" s="58"/>
      <c r="I60" s="58"/>
      <c r="J60" s="54"/>
      <c r="K60" s="54"/>
      <c r="L60" s="5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</row>
    <row r="61" spans="1:23" ht="18.75" customHeight="1" thickBot="1">
      <c r="A61" s="54"/>
      <c r="B61" s="57" t="s">
        <v>61</v>
      </c>
      <c r="C61" s="65"/>
      <c r="D61" s="54"/>
      <c r="E61" s="63"/>
      <c r="F61" s="54"/>
      <c r="G61" s="64"/>
      <c r="H61" s="54"/>
      <c r="I61" s="60" t="s">
        <v>55</v>
      </c>
      <c r="J61" s="54"/>
      <c r="K61" s="54"/>
      <c r="L61" s="5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</row>
    <row r="62" spans="1:23" ht="18.75" customHeight="1" thickBot="1">
      <c r="A62" s="54"/>
      <c r="B62" s="56"/>
      <c r="C62" s="60" t="s">
        <v>62</v>
      </c>
      <c r="D62" s="58"/>
      <c r="E62" s="65"/>
      <c r="F62" s="54"/>
      <c r="G62" s="64"/>
      <c r="H62" s="54"/>
      <c r="I62" s="61" t="s">
        <v>63</v>
      </c>
      <c r="J62" s="54"/>
      <c r="K62" s="54"/>
      <c r="L62" s="54"/>
      <c r="M62" s="49"/>
      <c r="N62" s="24"/>
      <c r="O62" s="24"/>
      <c r="P62" s="24"/>
      <c r="Q62" s="24"/>
      <c r="R62" s="24"/>
      <c r="S62" s="24"/>
      <c r="T62" s="24"/>
      <c r="U62" s="24"/>
      <c r="V62" s="24"/>
      <c r="W62" s="24"/>
    </row>
    <row r="63" spans="1:23" ht="18.75" customHeight="1" thickBot="1">
      <c r="A63" s="54"/>
      <c r="B63" s="57" t="s">
        <v>64</v>
      </c>
      <c r="C63" s="62" t="s">
        <v>60</v>
      </c>
      <c r="D63" s="54"/>
      <c r="E63" s="60" t="s">
        <v>62</v>
      </c>
      <c r="F63" s="54"/>
      <c r="G63" s="64"/>
      <c r="H63" s="54"/>
      <c r="I63" s="64"/>
      <c r="J63" s="54"/>
      <c r="K63" s="54"/>
      <c r="L63" s="54"/>
      <c r="M63" s="49"/>
      <c r="N63" s="24"/>
      <c r="O63" s="24"/>
      <c r="P63" s="24"/>
      <c r="Q63" s="24"/>
      <c r="R63" s="24"/>
      <c r="S63" s="24"/>
      <c r="T63" s="24"/>
      <c r="U63" s="24"/>
      <c r="V63" s="24"/>
      <c r="W63" s="24"/>
    </row>
    <row r="64" spans="1:23" ht="18.75" customHeight="1" thickBot="1">
      <c r="A64" s="54"/>
      <c r="B64" s="56"/>
      <c r="C64" s="63"/>
      <c r="D64" s="54"/>
      <c r="E64" s="61" t="s">
        <v>56</v>
      </c>
      <c r="F64" s="58"/>
      <c r="G64" s="66"/>
      <c r="H64" s="54"/>
      <c r="I64" s="64"/>
      <c r="J64" s="54"/>
      <c r="K64" s="54"/>
      <c r="L64" s="5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</row>
    <row r="65" spans="1:23" ht="18.75" customHeight="1" thickBot="1">
      <c r="A65" s="54"/>
      <c r="B65" s="57" t="s">
        <v>65</v>
      </c>
      <c r="C65" s="65"/>
      <c r="D65" s="54"/>
      <c r="E65" s="61"/>
      <c r="F65" s="54"/>
      <c r="G65" s="54"/>
      <c r="H65" s="54"/>
      <c r="I65" s="64"/>
      <c r="J65" s="54"/>
      <c r="K65" s="54"/>
      <c r="L65" s="5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</row>
    <row r="66" spans="1:23" ht="18.75" customHeight="1" thickBot="1">
      <c r="A66" s="54"/>
      <c r="B66" s="56"/>
      <c r="C66" s="60" t="s">
        <v>66</v>
      </c>
      <c r="D66" s="58"/>
      <c r="E66" s="62"/>
      <c r="F66" s="54"/>
      <c r="G66" s="54"/>
      <c r="H66" s="54"/>
      <c r="I66" s="64"/>
      <c r="J66" s="54"/>
      <c r="K66" s="54"/>
      <c r="L66" s="5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</row>
    <row r="67" spans="1:23" ht="18.75" customHeight="1" thickBot="1">
      <c r="A67" s="54"/>
      <c r="B67" s="57" t="s">
        <v>67</v>
      </c>
      <c r="C67" s="62" t="s">
        <v>60</v>
      </c>
      <c r="D67" s="54"/>
      <c r="E67" s="63"/>
      <c r="F67" s="54"/>
      <c r="G67" s="54"/>
      <c r="H67" s="54"/>
      <c r="I67" s="64"/>
      <c r="J67" s="54"/>
      <c r="K67" s="54"/>
      <c r="L67" s="5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</row>
    <row r="68" spans="1:23" ht="18.75" customHeight="1" thickBot="1">
      <c r="A68" s="54"/>
      <c r="B68" s="56"/>
      <c r="C68" s="63"/>
      <c r="D68" s="54"/>
      <c r="E68" s="63"/>
      <c r="F68" s="54"/>
      <c r="G68" s="54"/>
      <c r="H68" s="54"/>
      <c r="I68" s="64"/>
      <c r="J68" s="67"/>
      <c r="K68" s="58"/>
      <c r="L68" s="5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</row>
    <row r="69" spans="1:23" ht="18.75" customHeight="1" thickBot="1">
      <c r="A69" s="54"/>
      <c r="B69" s="57" t="s">
        <v>68</v>
      </c>
      <c r="C69" s="65"/>
      <c r="D69" s="54"/>
      <c r="E69" s="63"/>
      <c r="F69" s="54"/>
      <c r="G69" s="54"/>
      <c r="H69" s="54"/>
      <c r="I69" s="64"/>
      <c r="J69" s="54"/>
      <c r="K69" s="54"/>
      <c r="L69" s="5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</row>
    <row r="70" spans="1:23" ht="18.75" customHeight="1" thickBot="1">
      <c r="A70" s="54"/>
      <c r="B70" s="56"/>
      <c r="C70" s="60" t="s">
        <v>69</v>
      </c>
      <c r="D70" s="58"/>
      <c r="E70" s="65"/>
      <c r="F70" s="54"/>
      <c r="G70" s="54"/>
      <c r="H70" s="54"/>
      <c r="I70" s="64"/>
      <c r="J70" s="54"/>
      <c r="K70" s="54"/>
      <c r="L70" s="5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</row>
    <row r="71" spans="1:23" ht="18.75" customHeight="1" thickBot="1">
      <c r="A71" s="54"/>
      <c r="B71" s="57" t="s">
        <v>70</v>
      </c>
      <c r="C71" s="62" t="s">
        <v>60</v>
      </c>
      <c r="D71" s="54"/>
      <c r="E71" s="60" t="s">
        <v>66</v>
      </c>
      <c r="F71" s="54"/>
      <c r="G71" s="54"/>
      <c r="H71" s="54"/>
      <c r="I71" s="64"/>
      <c r="J71" s="54"/>
      <c r="K71" s="54"/>
      <c r="L71" s="5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</row>
    <row r="72" spans="1:23" ht="18.75" customHeight="1" thickBot="1">
      <c r="A72" s="54"/>
      <c r="B72" s="56"/>
      <c r="C72" s="63"/>
      <c r="D72" s="54"/>
      <c r="E72" s="61" t="s">
        <v>56</v>
      </c>
      <c r="F72" s="58"/>
      <c r="G72" s="58"/>
      <c r="H72" s="54"/>
      <c r="I72" s="64"/>
      <c r="J72" s="54"/>
      <c r="K72" s="54"/>
      <c r="L72" s="5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</row>
    <row r="73" spans="1:23" ht="18.75" customHeight="1" thickBot="1">
      <c r="A73" s="54"/>
      <c r="B73" s="57" t="s">
        <v>71</v>
      </c>
      <c r="C73" s="65"/>
      <c r="D73" s="54"/>
      <c r="E73" s="61"/>
      <c r="F73" s="54"/>
      <c r="G73" s="60" t="s">
        <v>62</v>
      </c>
      <c r="H73" s="54"/>
      <c r="I73" s="64"/>
      <c r="J73" s="54"/>
      <c r="K73" s="54"/>
      <c r="L73" s="5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</row>
    <row r="74" spans="1:23" ht="18.75" customHeight="1" thickBot="1">
      <c r="A74" s="54"/>
      <c r="B74" s="56"/>
      <c r="C74" s="60" t="s">
        <v>72</v>
      </c>
      <c r="D74" s="58"/>
      <c r="E74" s="62"/>
      <c r="F74" s="54"/>
      <c r="G74" s="61" t="s">
        <v>58</v>
      </c>
      <c r="H74" s="54"/>
      <c r="I74" s="64"/>
      <c r="J74" s="54"/>
      <c r="K74" s="54"/>
      <c r="L74" s="5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</row>
    <row r="75" spans="1:23" ht="18.75" customHeight="1" thickBot="1">
      <c r="A75" s="54"/>
      <c r="B75" s="57" t="s">
        <v>73</v>
      </c>
      <c r="C75" s="62" t="s">
        <v>60</v>
      </c>
      <c r="D75" s="54"/>
      <c r="E75" s="63"/>
      <c r="F75" s="54"/>
      <c r="G75" s="64"/>
      <c r="H75" s="54"/>
      <c r="I75" s="64"/>
      <c r="J75" s="54"/>
      <c r="K75" s="54"/>
      <c r="L75" s="5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</row>
    <row r="76" spans="1:23" ht="18.75" customHeight="1" thickBot="1">
      <c r="A76" s="54"/>
      <c r="B76" s="56"/>
      <c r="C76" s="63"/>
      <c r="D76" s="54"/>
      <c r="E76" s="63"/>
      <c r="F76" s="54"/>
      <c r="G76" s="64"/>
      <c r="H76" s="67"/>
      <c r="I76" s="66"/>
      <c r="J76" s="54"/>
      <c r="K76" s="54"/>
      <c r="L76" s="5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</row>
    <row r="77" spans="1:23" ht="18.75" customHeight="1" thickBot="1">
      <c r="A77" s="54"/>
      <c r="B77" s="57" t="s">
        <v>74</v>
      </c>
      <c r="C77" s="65"/>
      <c r="D77" s="54"/>
      <c r="E77" s="63"/>
      <c r="F77" s="54"/>
      <c r="G77" s="64"/>
      <c r="H77" s="54"/>
      <c r="I77" s="54"/>
      <c r="J77" s="54"/>
      <c r="K77" s="54"/>
      <c r="L77" s="5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</row>
    <row r="78" spans="1:23" ht="18.75" customHeight="1" thickBot="1">
      <c r="A78" s="54"/>
      <c r="B78" s="56"/>
      <c r="C78" s="60" t="s">
        <v>75</v>
      </c>
      <c r="D78" s="58"/>
      <c r="E78" s="65"/>
      <c r="F78" s="54"/>
      <c r="G78" s="64"/>
      <c r="H78" s="54"/>
      <c r="I78" s="54"/>
      <c r="J78" s="54"/>
      <c r="K78" s="54"/>
      <c r="L78" s="5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</row>
    <row r="79" spans="1:23" ht="18.75" customHeight="1" thickBot="1">
      <c r="A79" s="54"/>
      <c r="B79" s="57" t="s">
        <v>76</v>
      </c>
      <c r="C79" s="62" t="s">
        <v>60</v>
      </c>
      <c r="D79" s="54"/>
      <c r="E79" s="60" t="s">
        <v>69</v>
      </c>
      <c r="F79" s="54"/>
      <c r="G79" s="64"/>
      <c r="H79" s="54"/>
      <c r="I79" s="54"/>
      <c r="J79" s="54"/>
      <c r="K79" s="54"/>
      <c r="L79" s="5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</row>
    <row r="80" spans="1:23" ht="18.75" customHeight="1" thickBot="1">
      <c r="A80" s="54"/>
      <c r="B80" s="56"/>
      <c r="C80" s="54"/>
      <c r="D80" s="54"/>
      <c r="E80" s="61" t="s">
        <v>56</v>
      </c>
      <c r="F80" s="67"/>
      <c r="G80" s="66"/>
      <c r="H80" s="54"/>
      <c r="I80" s="54"/>
      <c r="J80" s="54"/>
      <c r="K80" s="54"/>
      <c r="L80" s="5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</row>
    <row r="81" spans="1:23" ht="18.75" customHeight="1">
      <c r="A81" s="54"/>
      <c r="B81" s="56"/>
      <c r="C81" s="54"/>
      <c r="D81" s="54"/>
      <c r="E81" s="64"/>
      <c r="F81" s="54"/>
      <c r="G81" s="54"/>
      <c r="H81" s="54"/>
      <c r="I81" s="54"/>
      <c r="J81" s="54"/>
      <c r="K81" s="54"/>
      <c r="L81" s="5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</row>
    <row r="82" spans="1:23" ht="18.75" customHeight="1" thickBot="1">
      <c r="A82" s="54"/>
      <c r="B82" s="57" t="s">
        <v>77</v>
      </c>
      <c r="C82" s="58"/>
      <c r="D82" s="58"/>
      <c r="E82" s="66"/>
      <c r="F82" s="54"/>
      <c r="G82" s="54"/>
      <c r="H82" s="54"/>
      <c r="I82" s="54"/>
      <c r="J82" s="54"/>
      <c r="K82" s="54"/>
      <c r="L82" s="5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</row>
    <row r="83" spans="1:23" ht="12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</row>
    <row r="84" spans="1:23" ht="12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</row>
    <row r="85" spans="6:23" ht="12" customHeight="1"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</row>
    <row r="86" spans="21:38" ht="12" customHeight="1"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</row>
    <row r="87" spans="21:38" ht="12" customHeight="1"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</row>
    <row r="88" spans="21:38" ht="12" customHeight="1"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</row>
    <row r="89" spans="21:38" ht="12" customHeight="1"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</row>
    <row r="90" ht="12" customHeight="1"/>
    <row r="91" ht="12" customHeight="1"/>
    <row r="92" ht="12" customHeight="1"/>
    <row r="93" ht="12" customHeight="1"/>
    <row r="94" ht="12" customHeight="1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</sheetData>
  <sheetProtection/>
  <mergeCells count="5">
    <mergeCell ref="B46:O46"/>
    <mergeCell ref="D48:M48"/>
    <mergeCell ref="C5:K5"/>
    <mergeCell ref="B3:M3"/>
    <mergeCell ref="B49:D49"/>
  </mergeCells>
  <printOptions horizontalCentered="1"/>
  <pageMargins left="0.5905511811023623" right="0.5905511811023623" top="0.7874015748031497" bottom="0.7874015748031497" header="0.511811024" footer="0.511811024"/>
  <pageSetup horizontalDpi="360" verticalDpi="360" orientation="portrait" paperSize="9" r:id="rId1"/>
  <headerFooter alignWithMargins="0">
    <oddHeader>&amp;R&amp;"Times New Roman,Normal"TEMPORADA 03/04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Nemo</dc:creator>
  <cp:keywords/>
  <dc:description/>
  <cp:lastModifiedBy>as</cp:lastModifiedBy>
  <cp:lastPrinted>2004-03-16T17:55:31Z</cp:lastPrinted>
  <dcterms:created xsi:type="dcterms:W3CDTF">2004-03-15T11:26:35Z</dcterms:created>
  <dcterms:modified xsi:type="dcterms:W3CDTF">2014-11-18T08:51:50Z</dcterms:modified>
  <cp:category/>
  <cp:version/>
  <cp:contentType/>
  <cp:contentStatus/>
</cp:coreProperties>
</file>